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unitednations.sharepoint.com/sites/ESCAP-OD-SD2/Shared Documents/03.CRVS/CRVS Decade_2025 Review/Questionnaire/Responses/Türkiye/"/>
    </mc:Choice>
  </mc:AlternateContent>
  <xr:revisionPtr revIDLastSave="7" documentId="11_DBD7A418946550E4653115FC0E64164ABF656E34" xr6:coauthVersionLast="47" xr6:coauthVersionMax="47" xr10:uidLastSave="{AE6AE010-4F83-47D5-8D64-FBD3941FEE44}"/>
  <bookViews>
    <workbookView xWindow="-15468" yWindow="-2544" windowWidth="15576" windowHeight="11784" tabRatio="875" firstSheet="4" activeTab="4"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18" r:id="rId9"/>
    <sheet name="6. Action Areas" sheetId="32"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8">'5. Implementation Steps'!$B$1:$F$73</definedName>
    <definedName name="_xlnm.Print_Area" localSheetId="9">'6. Action Areas'!$B$1:$F$74</definedName>
    <definedName name="_xlnm.Print_Area" localSheetId="3">Definitions!$B$1:$E$56</definedName>
    <definedName name="_xlnm.Print_Titles" localSheetId="3">Definitions!$6:$6</definedName>
    <definedName name="_xlnm.Print_Titles" localSheetId="2">Guidance!$13:$13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26" l="1"/>
  <c r="V24" i="26"/>
  <c r="U24" i="26"/>
  <c r="T24" i="26"/>
  <c r="S24" i="26"/>
  <c r="R24" i="26"/>
  <c r="Q24" i="26"/>
  <c r="P24" i="26"/>
  <c r="O24" i="26"/>
  <c r="N24" i="26"/>
  <c r="M24" i="26"/>
  <c r="L24" i="26"/>
  <c r="K24" i="26"/>
  <c r="J24" i="26"/>
  <c r="I24" i="26"/>
  <c r="H24" i="26"/>
  <c r="G24" i="26"/>
  <c r="F24" i="26"/>
  <c r="E24" i="26"/>
  <c r="D24" i="26"/>
  <c r="W23" i="26"/>
  <c r="V23" i="26"/>
  <c r="U23" i="26"/>
  <c r="T23" i="26"/>
  <c r="S23" i="26"/>
  <c r="R23" i="26"/>
  <c r="Q23" i="26"/>
  <c r="P23" i="26"/>
  <c r="O23" i="26"/>
  <c r="N23" i="26"/>
  <c r="M23" i="26"/>
  <c r="L23" i="26"/>
  <c r="K23" i="26"/>
  <c r="J23" i="26"/>
  <c r="I23" i="26"/>
  <c r="H23" i="26"/>
  <c r="G23" i="26"/>
  <c r="F23" i="26"/>
  <c r="E23" i="26"/>
  <c r="D23" i="26"/>
  <c r="W18" i="28" l="1"/>
  <c r="V18" i="28"/>
  <c r="U18" i="28"/>
  <c r="T18" i="28"/>
  <c r="S18" i="28"/>
  <c r="R18" i="28"/>
  <c r="Q18" i="28"/>
  <c r="P18" i="28"/>
  <c r="O18" i="28"/>
  <c r="N18" i="28"/>
  <c r="M18" i="28"/>
  <c r="L18" i="28"/>
  <c r="K18" i="28"/>
  <c r="J18" i="28"/>
  <c r="I18" i="28"/>
  <c r="H18" i="28"/>
  <c r="G18" i="28"/>
  <c r="F18" i="28"/>
  <c r="E18" i="28"/>
  <c r="D18" i="28"/>
  <c r="W17" i="28"/>
  <c r="V17" i="28"/>
  <c r="U17" i="28"/>
  <c r="T17" i="28"/>
  <c r="S17" i="28"/>
  <c r="R17" i="28"/>
  <c r="Q17" i="28"/>
  <c r="P17" i="28"/>
  <c r="O17" i="28"/>
  <c r="N17" i="28"/>
  <c r="M17" i="28"/>
  <c r="L17" i="28"/>
  <c r="K17" i="28"/>
  <c r="J17" i="28"/>
  <c r="I17" i="28"/>
  <c r="H17" i="28"/>
  <c r="G17" i="28"/>
  <c r="F17" i="28"/>
  <c r="E17" i="28"/>
  <c r="D17" i="28"/>
  <c r="W16" i="28"/>
  <c r="V16" i="28"/>
  <c r="U16" i="28"/>
  <c r="T16" i="28"/>
  <c r="S16" i="28"/>
  <c r="R16" i="28"/>
  <c r="Q16" i="28"/>
  <c r="P16" i="28"/>
  <c r="O16" i="28"/>
  <c r="N16" i="28"/>
  <c r="M16" i="28"/>
  <c r="L16" i="28"/>
  <c r="K16" i="28"/>
  <c r="J16" i="28"/>
  <c r="I16" i="28"/>
  <c r="H16" i="28"/>
  <c r="G16" i="28"/>
  <c r="F16" i="28"/>
  <c r="E16" i="28"/>
  <c r="D16" i="28"/>
  <c r="W19" i="27"/>
  <c r="V19" i="27"/>
  <c r="U19" i="27"/>
  <c r="T19" i="27"/>
  <c r="S19" i="27"/>
  <c r="R19" i="27"/>
  <c r="Q19" i="27"/>
  <c r="P19" i="27"/>
  <c r="O19" i="27"/>
  <c r="N19" i="27"/>
  <c r="M19" i="27"/>
  <c r="L19" i="27"/>
  <c r="K19" i="27"/>
  <c r="J19" i="27"/>
  <c r="I19" i="27"/>
  <c r="H19" i="27"/>
  <c r="G19" i="27"/>
  <c r="F19" i="27"/>
  <c r="E19" i="27"/>
  <c r="D19" i="27"/>
  <c r="W18" i="27"/>
  <c r="V18" i="27"/>
  <c r="U18" i="27"/>
  <c r="T18" i="27"/>
  <c r="S18" i="27"/>
  <c r="R18" i="27"/>
  <c r="Q18" i="27"/>
  <c r="P18" i="27"/>
  <c r="O18" i="27"/>
  <c r="N18" i="27"/>
  <c r="M18" i="27"/>
  <c r="L18" i="27"/>
  <c r="K18" i="27"/>
  <c r="J18" i="27"/>
  <c r="I18" i="27"/>
  <c r="H18" i="27"/>
  <c r="G18" i="27"/>
  <c r="F18" i="27"/>
  <c r="E18" i="27"/>
  <c r="D18" i="27"/>
  <c r="W22" i="26"/>
  <c r="V22" i="26"/>
  <c r="U22" i="26"/>
  <c r="T22" i="26"/>
  <c r="S22" i="26"/>
  <c r="R22" i="26"/>
  <c r="Q22" i="26"/>
  <c r="P22" i="26"/>
  <c r="O22" i="26"/>
  <c r="N22" i="26"/>
  <c r="M22" i="26"/>
  <c r="L22" i="26"/>
  <c r="K22" i="26"/>
  <c r="J22" i="26"/>
  <c r="I22" i="26"/>
  <c r="H22" i="26"/>
  <c r="G22" i="26"/>
  <c r="F22" i="26"/>
  <c r="E22" i="26"/>
  <c r="D22" i="26"/>
  <c r="W21" i="26"/>
  <c r="V21" i="26"/>
  <c r="U21" i="26"/>
  <c r="T21" i="26"/>
  <c r="S21" i="26"/>
  <c r="R21" i="26"/>
  <c r="Q21" i="26"/>
  <c r="P21" i="26"/>
  <c r="O21" i="26"/>
  <c r="N21" i="26"/>
  <c r="M21" i="26"/>
  <c r="L21" i="26"/>
  <c r="K21" i="26"/>
  <c r="J21" i="26"/>
  <c r="I21" i="26"/>
  <c r="H21" i="26"/>
  <c r="G21" i="26"/>
  <c r="F21" i="26"/>
  <c r="E21" i="26"/>
  <c r="D21"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tc={DAA6159E-5374-4A41-98C4-5343CCDB6A57}</author>
  </authors>
  <commentList>
    <comment ref="Q16" authorId="0" shapeId="0" xr:uid="{DAA6159E-5374-4A41-98C4-5343CCDB6A57}">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@Sovannaroth Tey Pls repopulate with the data for 2018 and 2013</t>
      </text>
    </comment>
  </commentList>
</comments>
</file>

<file path=xl/sharedStrings.xml><?xml version="1.0" encoding="utf-8"?>
<sst xmlns="http://schemas.openxmlformats.org/spreadsheetml/2006/main" count="1008" uniqueCount="608">
  <si>
    <t>Asian and Pacific Civil Registration and Vital Statistics (CRVS) Decade 2015-2024</t>
  </si>
  <si>
    <t>Questionnaire for the 2025 review of the implementation of the 
Regional Action Framework on CRVS in Asia and the Pacific</t>
  </si>
  <si>
    <t>Please return by 15 September 2024</t>
  </si>
  <si>
    <t>Country</t>
  </si>
  <si>
    <t>Türkiye</t>
  </si>
  <si>
    <t>National Focal Point</t>
  </si>
  <si>
    <t>Name</t>
  </si>
  <si>
    <t>Mr. İdris Beyazit</t>
  </si>
  <si>
    <t>Title</t>
  </si>
  <si>
    <t>TurkStat Expert</t>
  </si>
  <si>
    <t>Organization</t>
  </si>
  <si>
    <t>Turkish Statistical Institute (TurkStat)
Demography Department
Vital, Social Structure and Gender Statistics Group</t>
  </si>
  <si>
    <t>Email</t>
  </si>
  <si>
    <t>idris.beyazit@tuik.gov.tr
dilek.guder@tuik.gov.tr</t>
  </si>
  <si>
    <t>Telephone</t>
  </si>
  <si>
    <t>+90 312 454 7859
+90 312 454 7870</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</si>
  <si>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</si>
  <si>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</si>
  <si>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</si>
  <si>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Questionnaire for the 2025 review of the implementation of the Regional Action Framework on CRVS in Asia and the Pacific</t>
  </si>
  <si>
    <t>Context</t>
  </si>
  <si>
    <t>Asian and Pacific CRVS Decade (2015-2024)</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</si>
  <si>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</si>
  <si>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</si>
  <si>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</si>
  <si>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</si>
  <si>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</si>
  <si>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</si>
  <si>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</si>
  <si>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 xml:space="preserve">2025 Ministerial Conference on CRVS </t>
  </si>
  <si>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</si>
  <si>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Guidance</t>
  </si>
  <si>
    <t>Instruction</t>
  </si>
  <si>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</si>
  <si>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Role of National Focal Point</t>
  </si>
  <si>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</si>
  <si>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t>Further assistance and resources</t>
  </si>
  <si>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</si>
  <si>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t>The CRVS decade website serves as a knowledge hub and one-stop shop for the Asia-Pacific region.  It includes an expanded range of information on the ongoing regional initiative and other resources for improving CRVS systems.</t>
  </si>
  <si>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</si>
  <si>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</si>
  <si>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</si>
  <si>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</si>
  <si>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</si>
  <si>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</si>
  <si>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</si>
  <si>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</si>
  <si>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</si>
  <si>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</si>
  <si>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</si>
  <si>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</si>
  <si>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</si>
  <si>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</si>
  <si>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</si>
  <si>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</si>
  <si>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</si>
  <si>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</si>
  <si>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</si>
  <si>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t>This dictionary is an attempt to develop a common understanding of existing terminology and terms that have not been described anywhere else by combining them all in one document.</t>
  </si>
  <si>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</si>
  <si>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</si>
  <si>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</si>
  <si>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</si>
  <si>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</si>
  <si>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</si>
  <si>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</si>
  <si>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</si>
  <si>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</si>
  <si>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</si>
  <si>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</si>
  <si>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</si>
  <si>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</si>
  <si>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</si>
  <si>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</si>
  <si>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</si>
  <si>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</si>
  <si>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</si>
  <si>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</si>
  <si>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</si>
  <si>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</si>
  <si>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</si>
  <si>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</si>
  <si>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</si>
  <si>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</si>
  <si>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</si>
  <si>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Cadre</t>
  </si>
  <si>
    <t>A nucleus or core group especially of trained personnel able to assume control and train others</t>
  </si>
  <si>
    <t>Merriam-Webster
https://www.merriam-webster.com/dictionary/cadre</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</si>
  <si>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</si>
  <si>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</si>
  <si>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</si>
  <si>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</si>
  <si>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</si>
  <si>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</si>
  <si>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</si>
  <si>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</si>
  <si>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</si>
  <si>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</si>
  <si>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</si>
  <si>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</si>
  <si>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</si>
  <si>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</si>
  <si>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Comprehensive multisectoral national CRVS strategy</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</si>
  <si>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</si>
  <si>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</si>
  <si>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</si>
  <si>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</si>
  <si>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</si>
  <si>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</si>
  <si>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</si>
  <si>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</si>
  <si>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</si>
  <si>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</si>
  <si>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</si>
  <si>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</si>
  <si>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</si>
  <si>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</si>
  <si>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</si>
  <si>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</si>
  <si>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</si>
  <si>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</si>
  <si>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</si>
  <si>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Grace period</t>
  </si>
  <si>
    <t xml:space="preserve">An extension of the time allowed for complying with a requirement after the legally prescribed period has passed. </t>
  </si>
  <si>
    <t>Health facility</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</si>
  <si>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</si>
  <si>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</si>
  <si>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Identity</t>
  </si>
  <si>
    <t>A unique set of features and characteristics that individualize a person, including the name and other biographical data of the individual.</t>
  </si>
  <si>
    <t>Ill-defined cause of death codes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</si>
  <si>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</si>
  <si>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t>Inter-American Development Bank (IDB). 2010. Civil registration and identification glossary.
WHO. 2023. International Statistical Classification of Diseases and Related Health Problems, 11th Revision, Volume 1: Reference Guide.</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</si>
  <si>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</si>
  <si>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</si>
  <si>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</si>
  <si>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</si>
  <si>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</si>
  <si>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</si>
  <si>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</si>
  <si>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</si>
  <si>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</si>
  <si>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</si>
  <si>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</si>
  <si>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</si>
  <si>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</si>
  <si>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</si>
  <si>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t>Medicolegal death investigation (MLDI)</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</si>
  <si>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</si>
  <si>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</si>
  <si>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</si>
  <si>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</si>
  <si>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</si>
  <si>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Other valid administrative data</t>
  </si>
  <si>
    <t>Health services records and other administrative records, depending on the legal arrangements.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</si>
  <si>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</si>
  <si>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</si>
  <si>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</si>
  <si>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Place of birth</t>
  </si>
  <si>
    <t>The geographical location in the country, the locality or major or other civil division, or foreign country, in which the person was actually born.</t>
  </si>
  <si>
    <t>Population census</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</si>
  <si>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</si>
  <si>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</si>
  <si>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</si>
  <si>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</si>
  <si>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</si>
  <si>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</si>
  <si>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</si>
  <si>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</si>
  <si>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</si>
  <si>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</si>
  <si>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</si>
  <si>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</si>
  <si>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Standards-based comprehensive assessment</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</si>
  <si>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</si>
  <si>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World Health Organization and the University of Queensland Health Information Systems Knowledge Hub, 2010. https://www.who.int/publications/i/item/improving-the-quality-and-use-of-birth-death-and-cause-of-death-information</t>
  </si>
  <si>
    <t>Territory and jurisdiction</t>
  </si>
  <si>
    <t>A geographical area within which political or judicial authority may be exercised.</t>
  </si>
  <si>
    <t>E: Black’s Law Dictionary, Seventh ed., 1999, p 855 as cited in UNTERM database record for ‘jurisdiction’.</t>
  </si>
  <si>
    <t>Total population</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</si>
  <si>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</si>
  <si>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Underlying cause of death</t>
  </si>
  <si>
    <t>Defined as (a) the disease or injury that initiated the train of morbid events leading directly to death,  or (b) the circumstances of the accident or violence that produced the fatal injury, and is selected for routine single-cause tabulation of mortality statistics.</t>
  </si>
  <si>
    <t>Verbal autopsy (VA)</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</si>
  <si>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</si>
  <si>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WHO. 2022. Verbal Autopsy Standards: The 2022 WHO Verbal Autopsy Instrument, Version 1.2.</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</si>
  <si>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</si>
  <si>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</si>
  <si>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</si>
  <si>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</si>
  <si>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</si>
  <si>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</si>
  <si>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Voluntary national reivews (VNRs)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</si>
  <si>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</si>
  <si>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</si>
  <si>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Yes</t>
  </si>
  <si>
    <t>No</t>
  </si>
  <si>
    <t>*Enter responses in cells with this colour</t>
  </si>
  <si>
    <t>Table 1: Birth Registration</t>
  </si>
  <si>
    <t>Line</t>
  </si>
  <si>
    <t>...</t>
  </si>
  <si>
    <t>Notes and Sources 
(Please include information on data sources, possible limitations and challenges with the data and relevant links)</t>
  </si>
  <si>
    <t>Availability of data in international databases</t>
  </si>
  <si>
    <t>Midterm</t>
  </si>
  <si>
    <t>2025 Review</t>
  </si>
  <si>
    <t xml:space="preserve">Registration Records </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</si>
  <si>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</si>
  <si>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t>Sources: The Ministry of Interior, General Directorate of Civil Registration and Citizenship - the Central Civil Registration System (MERNIS), The Ministry of Health - Birth and Death Notification Systems and TurkStat Death and Causes of Death Statistics. 
https://data.tuik.gov.tr/Kategori/GetKategori?p=nufus-ve-demografi-109&amp;dil=2</t>
  </si>
  <si>
    <t>United Nations Statistics Division
Demographic Yearbook: Questionnaire on Vital Statistics (Live births)
https://unstats.un.org/unsd/demographic-social/products/dyb/dyb_2017/</t>
  </si>
  <si>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</si>
  <si>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</si>
  <si>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</si>
  <si>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</si>
  <si>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Population Register, Census, or Survey</t>
  </si>
  <si>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</si>
  <si>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t>Sources: The Ministry of Interior, General Directorate of Civil Registration and Citizenship - the Central Civil Registration System (MERNIS)
Note. Assuming the birth registration of infants are completed in 5 years and the 0.2% of newborn infant deaths considered to be registered never, for the cohort (population under 5) 2019-2023 year births, completeness rates have been estimated for each year which beginning with a percentage of 99.8% in 2019 and %99,1% in 2023. 
Up to date birth numbers for each year has been expanded with this rates for reaching estimated final birth numbers. Then, actual published total birth numbers have been divided to the total estimated final birth numbers (multiplying 100) for 2019-2023 period to estimate 2023 registration rate. According to the estimate, the registration rate for children under 5 is about 99.6% for 2023.
Note. Birth statistics are revised retrospectively 5 years.</t>
  </si>
  <si>
    <r>
      <rPr>
        <u/>
        <sz val="11"/>
        <color theme="1"/>
        <rFont val="Calibri"/>
        <family val="2"/>
        <scheme val="minor"/>
      </rPr>
      <t>Percentage of individuals</t>
    </r>
    <r>
      <rPr>
        <sz val="11"/>
        <color theme="1"/>
        <rFont val="Calibri"/>
        <family val="2"/>
        <scheme val="minor"/>
      </rPr>
      <t xml:space="preserve"> whose birth was registered by the civil registration system (including delayed adult registrations) at any point during their lifetime*
</t>
    </r>
    <r>
      <rPr>
        <i/>
        <sz val="11"/>
        <color theme="1"/>
        <rFont val="Calibri"/>
        <family val="2"/>
        <scheme val="minor"/>
      </rPr>
      <t>*Potential data source: Population register, census, or survey</t>
    </r>
  </si>
  <si>
    <t>Sources: The Ministry of Interior, General Directorate of Civil Registration and Citizenship - the Central Civil Registration System (MERNIS)
While the under-5 age estimates are over 99%, the lifetime birth record rate can ideally be considered 100%. Indeed, if it does not result in death under the age of 5, the probability of not having a birth record due to reasons such as school registration, health etc. can ideally be considered 0.</t>
  </si>
  <si>
    <r>
      <t xml:space="preserve">Population estimates </t>
    </r>
    <r>
      <rPr>
        <b/>
        <i/>
        <sz val="12"/>
        <rFont val="Calibri"/>
        <family val="2"/>
        <scheme val="minor"/>
      </rPr>
      <t>(based on national estimates from the population census data, ministry of health or sample surveys)</t>
    </r>
  </si>
  <si>
    <t>Total number of births in the territory and jurisdiction of the country or area</t>
  </si>
  <si>
    <t>Targets</t>
  </si>
  <si>
    <t>Target (2024)</t>
  </si>
  <si>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</si>
  <si>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</si>
  <si>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r>
      <t xml:space="preserve">1B: Percentage of children under 5 years old that have had their birth registered </t>
    </r>
    <r>
      <rPr>
        <i/>
        <sz val="11"/>
        <color theme="1"/>
        <rFont val="Calibri"/>
        <family val="2"/>
        <scheme val="minor"/>
      </rPr>
      <t xml:space="preserve">(= line 6), if (line 6) not available use (line 13)) </t>
    </r>
  </si>
  <si>
    <t>Turkish Demographic and Health Survey (TDHS 2013, 2018) . http://www.hips.hacettepe.edu.tr/tnsa2013/rapor/TDHS_2013_main.report.pdf
http://www.hips.hacettepe.edu.tr/tnsa2018/rapor/TNSA_2018_main_report.pdf</t>
  </si>
  <si>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DHS 2013. Data refers to children under age 5 registered with the population registry. DHS 2018 DHS 2018</t>
  </si>
  <si>
    <r>
      <t>1C: Percentage of individuals that have had their birth registered</t>
    </r>
    <r>
      <rPr>
        <i/>
        <sz val="11"/>
        <color theme="1"/>
        <rFont val="Calibri"/>
        <family val="2"/>
        <scheme val="minor"/>
      </rPr>
      <t xml:space="preserve"> (= line 7)</t>
    </r>
  </si>
  <si>
    <t>The Ministry of Interior General Directorate of Civil Registration and Citizenship. According to the Address Based Population Registration System (ABPRS), all individuals in the territory and jurisdiction have their birth registered. ABPRS results by the end of the year (December 31st) have been announced to the public in the quarter of the following year with a press release. Population size by localities and basic characteristics of population are produced from this system annually since 2007.</t>
  </si>
  <si>
    <t>Date of occurence and timing of registration</t>
  </si>
  <si>
    <t>The date of reference for completing the above table is the date of birth, not the date of registration.</t>
  </si>
  <si>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</si>
  <si>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</si>
  <si>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</si>
  <si>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</si>
  <si>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 xml:space="preserve">*If the legally stipulated time period to register a vital event differ across territories and/or population groups, please provide more details in the note/comment sections. </t>
  </si>
  <si>
    <t>The following table is pre-filled with data from international data sources and is to be used as a reference</t>
  </si>
  <si>
    <t>For Reference: International Database Values</t>
  </si>
  <si>
    <t>Source and Notes</t>
  </si>
  <si>
    <t>Estimates from MICS or DHS</t>
  </si>
  <si>
    <t>Percent of children under 5 years old that have had their birth registered (according to MICS or DHS survey)</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</si>
  <si>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Source reported in Midterm Review: DHS 2013. Data refers to children under age 5 registered with the population registry. DHS 2018 
Source reported in UNICEF global database: DHS 2018</t>
  </si>
  <si>
    <t>Estimates from the United Nations Population Division</t>
  </si>
  <si>
    <t>United Nations Population Division World Population Prospect 2022 Estimates (Compact (most used: estimates and medium projections), Total number of births) https://population.un.org/wpp/Download/Standard/MostUsed/</t>
  </si>
  <si>
    <t>Total number of children under age 5</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</si>
  <si>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</si>
  <si>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</si>
  <si>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Notes (please add links to relevant publications and/or additional information on birth registration that you would like to highlight)</t>
  </si>
  <si>
    <t>The legal time period and  other obligations regarding birth notifications are being regulated in accordance with the Law on the Amendment of the Population Services Law and Some Laws dated 19/10/2017 and numbered 7039. In national population which is called Address Based Population Registration System (ABPRS) and in national vital statistics, Turkish Republic citizens and foreign nationals residing within the boundaries of the country are covered.
Foreign population covers individuals who are holding a valid residence/work permit at the reference day and individuals who have a valid address declaration at the reference day while holding an identity document equivalent to residence permit such as international protection identity document and the individuals who have already renounced his/her Turkish Republic citizenship and who have a valid address declaration at the reference day. In addition to Syrians under temporary protection, foreigners holding visas or residence permits shorter than 3 months with the purpose of training, tourism, scientific research, etc.  are not covered.</t>
  </si>
  <si>
    <t>Table 2: Death Registration</t>
  </si>
  <si>
    <t>Notes and Sources (Please include information on data sources, possible limitations and challenges with the data and relevant links)</t>
  </si>
  <si>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</si>
  <si>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t>United Nations Statistics Division
Demographic Yearbook: Questionnaire on Vital Statistics (Deaths by sex)
https://unstats.un.org/unsd/demographic-social/products/dyb/dyb_2017/</t>
  </si>
  <si>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</si>
  <si>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</si>
  <si>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</si>
  <si>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</si>
  <si>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t>Population estimates</t>
  </si>
  <si>
    <t>Total number of deaths in the territory and jurisdiction of the country or area (based on estimates from the ministry of health, population census data or sample surveys)</t>
  </si>
  <si>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</si>
  <si>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</si>
  <si>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t>Date of occurrence and timing of registration</t>
  </si>
  <si>
    <t>The date of reference for completing the above table is the date of death, not the date of registration.</t>
  </si>
  <si>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</si>
  <si>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</si>
  <si>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</si>
  <si>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</si>
  <si>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Sources and Notes</t>
  </si>
  <si>
    <t>Population estimates from the United Nations Population Division</t>
  </si>
  <si>
    <t>Total number of estimated deaths in the territory and jurisdiction of the country or area</t>
  </si>
  <si>
    <t>United Nations Population Division
World Population Prospect 2022 Estimates (Compact (most used: estimates and medium projections), Total number of deaths)
https://population.un.org/wpp/Download/Standard/MostUsed/</t>
  </si>
  <si>
    <t>The legal time period and  other obligations regarding death notifications are being regulated in accordance with the Law on the Amendment of the Population Services Law and Some Laws dated 19/10/2017 and numbered 7039. The legal time period and  other obligations regarding birth notifications are being regulated in accordance with the Law on the Amendment of the Population Services Law and Some Laws dated 19/10/2017 and numbered 7039. In national population which is called Address Based Population Registration System (ABPRS) and in national vital statistics, Turkish Republic citizens and foreign nationals residing within the boundaries of the country are covered.
Foreign population covers individuals who are holding a valid residence/work permit at the reference day and individuals who have a valid address declaration at the reference day while holding an identity document equivalent to residence permit such as international protection identity document and the individuals who have already renounced his/her Turkish Republic citizenship and who have a valid address declaration at the reference day. In addition to Syrians under temporary protection, foreigners holding visas or residence permits shorter than 3 months with the purpose of training, tourism, scientific research, etc.  are not covered.</t>
  </si>
  <si>
    <t>Table 3: Causes of Death</t>
  </si>
  <si>
    <t>Number of deaths in different settings</t>
  </si>
  <si>
    <r>
      <rPr>
        <sz val="11"/>
        <rFont val="Calibri"/>
        <family val="2"/>
        <scheme val="minor"/>
      </rPr>
      <t>N</t>
    </r>
    <r>
      <rPr>
        <sz val="11"/>
        <color theme="1"/>
        <rFont val="Calibri"/>
        <family val="2"/>
        <scheme val="minor"/>
      </rPr>
      <t>umber of deaths occurring in health facilities or with the attention of a medical practitioner</t>
    </r>
  </si>
  <si>
    <r>
      <t xml:space="preserve">TurkStat, Causes of Death Statistics, 2013-2017
TurkStat, Death and Causes of Death Statistics, 2018-2023
The Ministry of Interior, General Directorate of Civil Registration and Citizenship - the Central Civil Registration System (MERNIS)
The Ministry of Health, General Directorate of Health Information Systems - Death Notification System
</t>
    </r>
    <r>
      <rPr>
        <sz val="11"/>
        <color theme="1"/>
        <rFont val="Calibri"/>
        <family val="2"/>
      </rPr>
      <t xml:space="preserve">
Beginning from the year 2018, causes of death data are given by usual residence of deceased person covering only residents including foreigners as time-series. Between 2009-2017 causes of death data had been published by usual residence of death events which occured in Türkiye including non-residents. 
This is why 2018 revised data in line 2 is less than first result.</t>
    </r>
  </si>
  <si>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</si>
  <si>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t>TurkStat, Causes of Death Statistics, 2013-2017
TurkStat, Death and Causes of Death Statistics, 2018-2023
The Ministry of Interior, General Directorate of Civil Registration and Citizenship - the Central Civil Registration System (MERNIS)
The Ministry of Health, General Directorate of Health Information Systems - Death Notification System
Beginning from the year 2018, causes of death data are given by usual residence of deceased person covering only residents including foreigners as time-series. Between 2009-2017 causes of death data had been published by usual residence of death events which occured in Türkiye including non-residents. This is why 2018 revised data in line 2 is less than first result.</t>
  </si>
  <si>
    <t>3</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</si>
  <si>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</si>
  <si>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4</t>
  </si>
  <si>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</si>
  <si>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r>
      <rPr>
        <b/>
        <u/>
        <sz val="11"/>
        <rFont val="Calibri"/>
        <family val="2"/>
        <charset val="162"/>
      </rPr>
      <t>The Midterm data (2019):</t>
    </r>
    <r>
      <rPr>
        <sz val="11"/>
        <rFont val="Calibri"/>
        <family val="2"/>
        <charset val="162"/>
      </rPr>
      <t xml:space="preserve">
Number for the codes: I46.1, I46.9, I95.9, I99, J96.0, J96.9, P28.5, R00-R94, R96-R99. MoH (Database captured from Death Notification System)
</t>
    </r>
    <r>
      <rPr>
        <b/>
        <u/>
        <sz val="11"/>
        <rFont val="Calibri"/>
        <family val="2"/>
        <charset val="162"/>
      </rPr>
      <t>The review data (2025):</t>
    </r>
    <r>
      <rPr>
        <sz val="11"/>
        <rFont val="Calibri"/>
        <family val="2"/>
        <charset val="162"/>
      </rPr>
      <t xml:space="preserve"> Number for the codes: I46.1, I46.9, I95.9, I99, J96.0, J96.9, P28.5, R00-R94, R96-R99. MoH (Database captured from Death Notification System)
The Ministry of Health, General Directorate of Health Information Systems - Death Notification System</t>
    </r>
  </si>
  <si>
    <t>Number of deaths taking place outside of a health facility and without the attention of a medical practitioner (community deaths)</t>
  </si>
  <si>
    <t>Ideally, all deaths in Türkiye are registered under the regulations of Ministry of Health (MoH) health institutions and under the criteria of with the attention of a medical practitioner. The deaths in line 5 for 2018-2023 are the 'Unknown' ones which have been directly registered by applying Ministry of Interior, Generel Directorate of Civil Registration and Citizenship (GDCRC). For deaths which covered in the Central Civil Registration System, but not covered in Death Notification System (yet or will never be transferred to the TurkStat) are published as ‘Unknown’, but not ill-defined, in terms of causes of death. The coverage and timeliness of civil registration is more comprehensive than MoH. That’s why there are records (given “unknown”) in the statistics (comes from civil registration) as a deceased person which they cannot be assigned an underlying cause of death since it’s not included in the Death Notification System (MoH).</t>
  </si>
  <si>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</si>
  <si>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</si>
  <si>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r>
      <t xml:space="preserve">3D (adjusted): Percentage of ICD-coded deaths that have an ill-defined cause of death </t>
    </r>
    <r>
      <rPr>
        <i/>
        <sz val="11"/>
        <rFont val="Calibri"/>
        <family val="2"/>
        <scheme val="minor"/>
      </rPr>
      <t>(=100*(line 4)/(line 3))</t>
    </r>
  </si>
  <si>
    <t>Estimates from WHO Mortality Database</t>
  </si>
  <si>
    <t>Number of deaths with the underlying causes of death coded as ill-defined or unknown cause</t>
  </si>
  <si>
    <t>WHO Mortality Database:
https://platform.who.int/mortality/themes/theme-details/MDB/ill-defined-diseases</t>
  </si>
  <si>
    <t>Contextual questions</t>
  </si>
  <si>
    <t>Answer</t>
  </si>
  <si>
    <t>Additional Comments (optional)</t>
  </si>
  <si>
    <t>10</t>
  </si>
  <si>
    <t>Since 2015, have you introduced or updated courses in medical schools on certification of causes of death?</t>
  </si>
  <si>
    <t>The medical schools’ curricula do not include a course on death certification, but information about death certification is provided as part of the internship programs. The information provided on death certification is updated in line with the current death notification systems.</t>
  </si>
  <si>
    <t>11</t>
  </si>
  <si>
    <t>Do you periodically re-train physicians on certification of causes of death?</t>
  </si>
  <si>
    <t>Training on the use of the Death Notification System has started to be provided remotely since September 2019. Although it is not mandatory, physicians have the opportunity to retake the training.</t>
  </si>
  <si>
    <t>12</t>
  </si>
  <si>
    <t>Are there any formal trainings provided (e.g., courses in medical school, in-service training, continuous professional education, etc.) by health institutions to authorized certifiers of death certificate (doctors or coroners)?</t>
  </si>
  <si>
    <t>Training on this subject is given to physicians by the Ministry of Health.</t>
  </si>
  <si>
    <t>13</t>
  </si>
  <si>
    <t>Is there an established process in your country for checking the quality of cause of death data? If yes, please provide details in the comments.</t>
  </si>
  <si>
    <t>Regardless of whether death occurs in a healthcare institution or outside of it, every death is certified by a physician. Once a death is certified, the cause of death is entered into the death notification system through the death form. Subsequently, after the death records are audited by supervising physicians in accordance with existing regulations at provincial and district health directorates, approval is granted. The audits are conducted to enhance the quality of the causes of death, focusing on the primary cause of death and any underlying causes. A death form is required for burial procedures. Burial cannot take place without a death form.</t>
  </si>
  <si>
    <t>14</t>
  </si>
  <si>
    <t>Does the country use a medical certificate of cause of death that is compliant with the standard WHO International Form of Medical Certificate of Cause of Death for recording the cause of death? If another form is used, please attach.</t>
  </si>
  <si>
    <r>
      <t xml:space="preserve">If </t>
    </r>
    <r>
      <rPr>
        <b/>
        <u/>
        <sz val="11"/>
        <rFont val="Calibri"/>
        <family val="2"/>
        <scheme val="minor"/>
      </rPr>
      <t>yes</t>
    </r>
    <r>
      <rPr>
        <b/>
        <sz val="11"/>
        <rFont val="Calibri"/>
        <family val="2"/>
        <scheme val="minor"/>
      </rPr>
      <t xml:space="preserve"> to question 14, please answer question 14.1, 14.2, and 14.3.
If </t>
    </r>
    <r>
      <rPr>
        <b/>
        <u/>
        <sz val="11"/>
        <rFont val="Calibri"/>
        <family val="2"/>
        <scheme val="minor"/>
      </rPr>
      <t>no</t>
    </r>
    <r>
      <rPr>
        <b/>
        <sz val="11"/>
        <rFont val="Calibri"/>
        <family val="2"/>
        <scheme val="minor"/>
      </rPr>
      <t>, please move to question 15</t>
    </r>
  </si>
  <si>
    <t>14.1</t>
  </si>
  <si>
    <t>Please indicate which revision of the International Classification of Diseases (ICD) is used in your country (e.g., ICD-10, ICD-11), or the name of any other classification used (e.g., ICD-10CM, ICD-10AM, ICD-10TM, ICD SMoL etc.)</t>
  </si>
  <si>
    <t>ICD-10</t>
  </si>
  <si>
    <t>14.2</t>
  </si>
  <si>
    <t>Do you periodically train mortality coders on the ICD coding procedures? If yes, please summarize the trainings in the comments.</t>
  </si>
  <si>
    <t>14.3</t>
  </si>
  <si>
    <t>Does a permanent unit/cadre of mortality coders exist in the country?</t>
  </si>
  <si>
    <t>Is medicolegal death investigation (MLDI) routinely used on deaths with unknown causes, unnatural, suspicious deaths, and deaths of public health importance?</t>
  </si>
  <si>
    <t>In cases of Forensic Death encountered in our country, burial and death registration procedures are carried out through the Prosecutor's Office.</t>
  </si>
  <si>
    <t>Is verbal autopsy systematically used to obtain cause-of-death information? If yes, please specify how (answer "yes" to as many as those apply):</t>
  </si>
  <si>
    <t>When a death has been notified or registered, an interviewer is sent to conduct a verbal autopsy to determine the cause of death and integrate information in the CRVS system.</t>
  </si>
  <si>
    <t>Verbal autopsy interactions offer an opportunity to promote death registration (for example: for awareness creation and raising, distributing death registration forms, collecting filled-in death registration forms, etc.)</t>
  </si>
  <si>
    <t>Other, please specify</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</si>
  <si>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</si>
  <si>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</si>
  <si>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r>
      <t xml:space="preserve">If </t>
    </r>
    <r>
      <rPr>
        <b/>
        <u/>
        <sz val="11"/>
        <rFont val="Calibri"/>
        <family val="2"/>
        <scheme val="minor"/>
      </rPr>
      <t>yes</t>
    </r>
    <r>
      <rPr>
        <b/>
        <sz val="11"/>
        <rFont val="Calibri"/>
        <family val="2"/>
        <scheme val="minor"/>
      </rPr>
      <t xml:space="preserve"> to question 18, please answer question 18.1, and 18.2</t>
    </r>
  </si>
  <si>
    <t>Is the sample nationally representative?</t>
  </si>
  <si>
    <t>Is verbal autopsy integrated into the civil registration and vital statistics system?</t>
  </si>
  <si>
    <t>Table 4: Vital Statistics</t>
  </si>
  <si>
    <t>Please enter whether the statements are correct or not. The target year (lines 1, 6, 12, 17 and 22) should be the year by which your country aims to achieve the target.</t>
  </si>
  <si>
    <t>Baseline
(2015)</t>
  </si>
  <si>
    <t>Midterm
(2019)</t>
  </si>
  <si>
    <t>2025 Review
(2024)</t>
  </si>
  <si>
    <t>Target Year</t>
  </si>
  <si>
    <t>If the target has been achieved, please indicate the year</t>
  </si>
  <si>
    <t>Vital Statistics Production Targets</t>
  </si>
  <si>
    <t>Target 3A - Production of birth statistics</t>
  </si>
  <si>
    <t>Yes/No</t>
  </si>
  <si>
    <t>Nationally representative statistics on births are produced from registration records or other valid administrative data sources</t>
  </si>
  <si>
    <t>Achieved</t>
  </si>
  <si>
    <t>2013</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</si>
  <si>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</si>
  <si>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</si>
  <si>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</si>
  <si>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Geographic area/Administrative subdivision for place of usual residence of the mother</t>
  </si>
  <si>
    <t>Target 3B - Production of death statistics</t>
  </si>
  <si>
    <t>Nationally representative statistics on deaths are produced from registration records or other valid administrative data sources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</si>
  <si>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</si>
  <si>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</si>
  <si>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</si>
  <si>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</si>
  <si>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</si>
  <si>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t>Target 3F - Dissemination of birth and death statistics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</si>
  <si>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</si>
  <si>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</si>
  <si>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</si>
  <si>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</si>
  <si>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</si>
  <si>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t>Target 3G - Dissemination of statistics on causes of deaths</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</si>
  <si>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</si>
  <si>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</si>
  <si>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</si>
  <si>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Tabulations are available within two calendar years</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</si>
  <si>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</si>
  <si>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</si>
  <si>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</si>
  <si>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</si>
  <si>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</si>
  <si>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N/A</t>
  </si>
  <si>
    <t>Table 5: Implementation steps</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</si>
  <si>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</si>
  <si>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1. Establish an effective and sustainable national CRVS coordination mechanism comprising all relevant stakeholders</t>
  </si>
  <si>
    <t>Questions</t>
  </si>
  <si>
    <t>Additional comments (optional)</t>
  </si>
  <si>
    <t>Your country reported to ESCAP in the 2015 baseline and/or 2019 questionnaire(s) that it established a national CRVS coordination mechanism.</t>
  </si>
  <si>
    <t>Weekly</t>
  </si>
  <si>
    <t>Has your country established a national CRVS coordination mechanism?</t>
  </si>
  <si>
    <t>Monthly</t>
  </si>
  <si>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</si>
  <si>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t>Bi-monthly</t>
  </si>
  <si>
    <t>Please list the Members and their official positions</t>
  </si>
  <si>
    <r>
      <rPr>
        <b/>
        <sz val="12"/>
        <rFont val="Calibri"/>
        <family val="2"/>
        <charset val="162"/>
        <scheme val="minor"/>
      </rPr>
      <t xml:space="preserve">•	Turkish Statistical Institute (TurkStat)
</t>
    </r>
    <r>
      <rPr>
        <sz val="12"/>
        <rFont val="Calibri"/>
        <family val="2"/>
        <charset val="162"/>
        <scheme val="minor"/>
      </rPr>
      <t>Metin AYTAÇ- Head of Demographic Statistics Department</t>
    </r>
    <r>
      <rPr>
        <sz val="12"/>
        <color theme="1"/>
        <rFont val="Calibri"/>
        <family val="2"/>
        <scheme val="minor"/>
      </rPr>
      <t xml:space="preserve">
</t>
    </r>
    <r>
      <rPr>
        <b/>
        <sz val="12"/>
        <color theme="1"/>
        <rFont val="Calibri"/>
        <family val="2"/>
        <charset val="162"/>
        <scheme val="minor"/>
      </rPr>
      <t xml:space="preserve">•	</t>
    </r>
    <r>
      <rPr>
        <b/>
        <sz val="12"/>
        <rFont val="Calibri"/>
        <family val="2"/>
        <charset val="162"/>
        <scheme val="minor"/>
      </rPr>
      <t xml:space="preserve">The Ministry of Interior (MoI)
</t>
    </r>
    <r>
      <rPr>
        <sz val="12"/>
        <rFont val="Calibri"/>
        <family val="2"/>
        <charset val="162"/>
        <scheme val="minor"/>
      </rPr>
      <t>Özkan DEMİREL -</t>
    </r>
    <r>
      <rPr>
        <b/>
        <sz val="12"/>
        <rFont val="Calibri"/>
        <family val="2"/>
        <charset val="162"/>
        <scheme val="minor"/>
      </rPr>
      <t xml:space="preserve"> </t>
    </r>
    <r>
      <rPr>
        <sz val="12"/>
        <rFont val="Calibri"/>
        <family val="2"/>
        <charset val="162"/>
        <scheme val="minor"/>
      </rPr>
      <t>General Directorate of Civil Registration and Citizenship (GDCRC), Head of Population Services Department</t>
    </r>
    <r>
      <rPr>
        <sz val="12"/>
        <color rgb="FFFF0000"/>
        <rFont val="Calibri"/>
        <family val="2"/>
        <charset val="162"/>
        <scheme val="minor"/>
      </rPr>
      <t xml:space="preserve">
</t>
    </r>
    <r>
      <rPr>
        <b/>
        <sz val="12"/>
        <rFont val="Calibri"/>
        <family val="2"/>
        <charset val="162"/>
        <scheme val="minor"/>
      </rPr>
      <t>•	The Ministry of Health (MoH</t>
    </r>
    <r>
      <rPr>
        <sz val="12"/>
        <rFont val="Calibri"/>
        <family val="2"/>
        <charset val="162"/>
        <scheme val="minor"/>
      </rPr>
      <t>)
Berrak BORA BAŞARA - General Directorate of Health Information Systems, Head of Health Statistics Department
Yüksel Hakan AYDOĞMUŞ - General Directorate of Public Health, 
Head of Child and Adolescent Health Department
Kanuni KEKLİK - General Directorate of Public Health, 
Head of Chronic Diseases and Elderly Health Department</t>
    </r>
  </si>
  <si>
    <t>Quarterly</t>
  </si>
  <si>
    <t>Date of establishment?</t>
  </si>
  <si>
    <t>2005 (Statistics Law of Türkiye numbered 5429)</t>
  </si>
  <si>
    <t>Bi- Annually</t>
  </si>
  <si>
    <t>To what Institution/person does the mechanism report?</t>
  </si>
  <si>
    <t>TurkStat</t>
  </si>
  <si>
    <t>Other (please specify)</t>
  </si>
  <si>
    <t>How frequently do members meet? (Please Select)</t>
  </si>
  <si>
    <t>Annually</t>
  </si>
  <si>
    <t xml:space="preserve">Despite interruptions due to Covid-19 Pandemic communication had been ongoing in that period also. </t>
  </si>
  <si>
    <t>What was the date of the last meeting?</t>
  </si>
  <si>
    <t>15/08/2024 (The meeting of CRVS Coordination Mechanism in the context of Official Statistics Programme)</t>
  </si>
  <si>
    <t>Is the National CRVS Focal Point a member?</t>
  </si>
  <si>
    <t>Has the coordination mechanism established any working groups or taskforces?</t>
  </si>
  <si>
    <t>Additional comments:</t>
  </si>
  <si>
    <t>Working Group on Completeness and Quality of Birth and Death Registers was established in 2016 in the participation of related governmental organizations (TurkStat, the Ministry of Health and the Ministry of Interior General Directorate of Civil Registration and Citizenship). Studies are ongoing in the context of Official Statistics Programme.</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</si>
  <si>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</si>
  <si>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</si>
  <si>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</si>
  <si>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</si>
  <si>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</si>
  <si>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t>Was the assessment (co)produced by a government agency/ministry?</t>
  </si>
  <si>
    <t>Was the national CRVS coordination mechanism involved?</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</si>
  <si>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</si>
  <si>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</si>
  <si>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Date of the assessment</t>
  </si>
  <si>
    <t>Stakeholders involved in conducting the assessment</t>
  </si>
  <si>
    <r>
      <t xml:space="preserve">Are there plans to conduct a standards-based comprehensive assessment in the future?
</t>
    </r>
    <r>
      <rPr>
        <i/>
        <sz val="12"/>
        <rFont val="Calibri"/>
        <family val="2"/>
        <scheme val="minor"/>
      </rPr>
      <t xml:space="preserve">       [If yes, please provide an expected timeframe]</t>
    </r>
  </si>
  <si>
    <t>Dec-26</t>
  </si>
  <si>
    <t xml:space="preserve">Progress report of the Working Group and some official reports of related governmental offices are available in Turkish. Due to Covid-19 Pandemic a comprehensive assessment could not be conducted, but a vital statistics system which was conducted and based on an online project of civil registration system called MERNIS; has been established in 2006 by testing and assessing all consequences and aspects and the system is improving and updating itself in time. The demographic indicators and vital statistics are produced since 2009 from this system and it has been fully reporting data and tabulations since 2013. </t>
  </si>
  <si>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</si>
  <si>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</si>
  <si>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Has your country developed a multisectoral, national CRVS strategy*? 
</t>
    </r>
    <r>
      <rPr>
        <b/>
        <sz val="10"/>
        <rFont val="Calibri"/>
        <family val="2"/>
        <scheme val="minor"/>
      </rPr>
      <t>*Please refer to the "Definitions" tab for more information.</t>
    </r>
  </si>
  <si>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</si>
  <si>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Was the strategy endorsed by the government?
</t>
    </r>
    <r>
      <rPr>
        <i/>
        <sz val="12"/>
        <rFont val="Calibri"/>
        <family val="2"/>
        <scheme val="minor"/>
      </rPr>
      <t xml:space="preserve">       [If yes, please list which agency/ministry]</t>
    </r>
  </si>
  <si>
    <t>Can the strategy be shared on ESCAP's CRVS website?</t>
  </si>
  <si>
    <r>
      <t>What is the strategy's timeframe?</t>
    </r>
    <r>
      <rPr>
        <i/>
        <sz val="12"/>
        <rFont val="Calibri"/>
        <family val="2"/>
        <scheme val="minor"/>
      </rPr>
      <t xml:space="preserve"> [e.g., 2015-2024]</t>
    </r>
  </si>
  <si>
    <t>Who or what organization is responsible for coordinating and overseeing the implementation of the strategy?</t>
  </si>
  <si>
    <t>Has cost estimation been conducted for the implementation of the multisectoral national CRVS strategy?</t>
  </si>
  <si>
    <r>
      <t xml:space="preserve">Do you plan to develop a comprehensive multisectoral national CRVS strategy in the future? 
</t>
    </r>
    <r>
      <rPr>
        <i/>
        <sz val="12"/>
        <rFont val="Calibri"/>
        <family val="2"/>
        <scheme val="minor"/>
      </rPr>
      <t>[If yes, please provide an expected timeframe]</t>
    </r>
  </si>
  <si>
    <t xml:space="preserve">In Türkiye, under the Official Statistics Programme (OSP), related governmental organizations have worked on the completeness and quality of birth and death registers. In addition, new Population Law No. 7039 (dated 19/10/2017)-Law amendment has provided improvements on notification of births and deaths. Works on improvement of the Birth and Death Notification System are ongoing in cooperation with the Ministry of Health and the Ministry of Interior-General Directorate of Civil Registration and Citizenship (online notification of birth events by health personnel in hospitals to the civil registration offices, and online notification of deaths by physicians through with web based system)
In Türkiye, there are 973 registration offices in districts. According to the Law, new registration offices in large capacity maternal hospitals were established to register new borns after delivery by families. Staff were charged and trained on this issue.
Due to Covid-19 Pandemic a multisectoral, national CRVS strategy could not be developed, but a vital statistics system which was conducted and based on an online project of civil registration system called MERNİS; has been established in 2006 by developing a national strategy gathered all sectoral partners in the system which is improving and updating itself in time. The system is well-functioning and the demographic indicators and vital statistics are produced since 2009 from this system and it has been fully reporting data and tabulations since 2013. </t>
  </si>
  <si>
    <t>4. Develop and implement a plan for monitoring and reporting on achievement of the Regional Action Framework targets, including on reporting to the ESCAP secretariat</t>
  </si>
  <si>
    <t>Your country reported to ESCAP in the 2015 baseline and/or 2019 questionnaire(s) that it developed and implemented a plan for monitoring and reporting on achievement of the targets.</t>
  </si>
  <si>
    <t>'Yes' - Verify the information below and add if necessary
'No' - Fill the section below</t>
  </si>
  <si>
    <t>Has your country developed a plan for monitoring and reporting on the Regional Action Framework targets?</t>
  </si>
  <si>
    <r>
      <t xml:space="preserve">If </t>
    </r>
    <r>
      <rPr>
        <b/>
        <u/>
        <sz val="12"/>
        <color rgb="FFC00000"/>
        <rFont val="Calibri"/>
        <family val="2"/>
        <scheme val="minor"/>
      </rPr>
      <t>no</t>
    </r>
    <r>
      <rPr>
        <b/>
        <sz val="12"/>
        <rFont val="Calibri"/>
        <family val="2"/>
        <scheme val="minor"/>
      </rPr>
      <t xml:space="preserve"> to question 4, please answer question 4.1</t>
    </r>
  </si>
  <si>
    <t>Is your country developing a plan for monitoring and reporting on the Regional Action Framework targets?</t>
  </si>
  <si>
    <t>Integration of judicial processes timely with Death Notification system in electronic environment in cooperation with the Ministry of Justice is underplan in the future.</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</si>
  <si>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</si>
  <si>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5.a</t>
  </si>
  <si>
    <t>Which population group(s) are least likely to register their vital events?</t>
  </si>
  <si>
    <t>Not Applicable</t>
  </si>
  <si>
    <t>According to the Turkish Civil Code No. 4721 and the Population Services Law No. 5490, such a thing is not possible. Vital events related to all citizens of the Republic of Türkiye are recorded.</t>
  </si>
  <si>
    <t xml:space="preserve">Has your country completed an inequality assessment related to CRVS? </t>
  </si>
  <si>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</si>
  <si>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t>Was the national coordination mechanism involved?</t>
  </si>
  <si>
    <t>Which methodology was used to conduct the assessment? Please provide a brief summary for each of the methodologies selected.</t>
  </si>
  <si>
    <t>Does the assessment include analysis of registration completeness by sex?</t>
  </si>
  <si>
    <t>Does the assessment cover the registration of hard to reach and marginalized populations such as:</t>
  </si>
  <si>
    <t>a) People in rural, remote, isolated or border areas</t>
  </si>
  <si>
    <t>b) Indigenous people</t>
  </si>
  <si>
    <t>c) Non-citizens</t>
  </si>
  <si>
    <t>d) Refugees and Asylum Seekers</t>
  </si>
  <si>
    <t>e) Stateless persons and persons of undetermined nationality</t>
  </si>
  <si>
    <t>f) Other groups? Please specify</t>
  </si>
  <si>
    <t>Please provide details from the assessment on the following areas:</t>
  </si>
  <si>
    <t>a) Key challenges identified</t>
  </si>
  <si>
    <t>b) Groups currently least likely to be registered</t>
  </si>
  <si>
    <t>c) Steps taken/interventions used to address challenges</t>
  </si>
  <si>
    <t>Have findings from inequality assessment been used in policymaking to increase coverage and completeness of vital event registration?</t>
  </si>
  <si>
    <t>If yes, please provide a brief summary and link(s) to the document(s).</t>
  </si>
  <si>
    <t>Can the assessment and any additional study be shared on ESCAP's CRVS website?</t>
  </si>
  <si>
    <t>Are there plans to conduct an inequality assessment in the future? [If yes, please provide an expected timeframe]</t>
  </si>
  <si>
    <t xml:space="preserve">The official politics of Government in Türkiye is to reach all groups without showing any discrimination among them. That's why this inequality assessment is not subject to monitor. </t>
  </si>
  <si>
    <t xml:space="preserve">Are you aware of other studies or reports looking into the reasons behind under-coverage and incomplete registration in your country? </t>
  </si>
  <si>
    <t xml:space="preserve">Hacettepe University Institute of Population Studies (HUIPS) conduct Türkiye Demographic and Health Surveys (DHS) in every 5 year to monitor related indicators particularly under 5 coverage without a legal identity. These studies and their further analysis are followed and assessed with related academic and governmental institutions. </t>
  </si>
  <si>
    <t>If yes, please provide a brief summary and link(s) to the document(s) as applicable.</t>
  </si>
  <si>
    <t>Hacettepe University Institute of Population Studies has carried out quinquennial nationwide field surveys since 1968. These surveys provide researchers a very rich comparative demographic data source. Population surveys have been carried out under different names. Since 1993, it has been carried out in the context of Demographic and Health Surveys. The 2018 Turkey Demographic and Health Survey (2018 TDHS), the eleventh of the Population Research series, is an important source of data for indicators on Sustainable Development Goals. The existence of such a series of surveys is very rare in the world. 
https://hips.hacettepe.edu.tr/en/menu/demographic_and_health_survey_serie-101</t>
  </si>
  <si>
    <t>Official Statistics Programme (OSP), related governmental organizations have worked on the completeness and quality of birth and death registers. In addition, new Population Services Law No. 7039 (dated 19/10/2017)-Law amendment has provided improvements on notification of births and deaths. Works on improvement of the Birth and Death Notification System are ongoing in cooperation with the Ministry of Health and the Ministry of Interior-General Directorate of Civil Registration and Citizenship Affairs (online notification of birth events by health personnel in hospitals to the civil registration offices, and online notification of deaths by physicians through with web based system)
In Türkiye, there are 973 registration offices in districts. According to the Law, new registration offices in large capacity maternal hospitals were established to register new borns after delivery by families. Staff were charged and trained on this issue.</t>
  </si>
  <si>
    <t>Table 6: Action Areas</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</si>
  <si>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</si>
  <si>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 xml:space="preserve">Following the proclamation of the Asian and Pacific CRVS Decade in 2014, </t>
  </si>
  <si>
    <t>A. Political commitment</t>
  </si>
  <si>
    <t>Comments</t>
  </si>
  <si>
    <t>A.1.</t>
  </si>
  <si>
    <t>Is CRVS included in the national development strategy in your country? If yes, please provide more information and a link in the comments.</t>
  </si>
  <si>
    <r>
      <t xml:space="preserve">Official Statistics Programme, 2022-2026
https://www.resmiistatistik.gov.tr/media/pdf/rip/resmi_istatistik_programi_en.pdf
In the 12th Development Plan of Republic of Türkiye, development targets that will have a direct or indirect impact on CRVS have been determined. Targets can be found under the health title of 12th development plan; </t>
    </r>
    <r>
      <rPr>
        <u/>
        <sz val="12"/>
        <rFont val="Calibri"/>
        <family val="2"/>
        <scheme val="minor"/>
      </rPr>
      <t>705.  The main objective is to ensure that individuals maintain a healthy life in a state of complete physical and mental well-being, and in case of necessity, provide the healthcare services with the quality, reliable, effective, supported by data-based processes, with high preparedness and adaptation capacity.</t>
    </r>
    <r>
      <rPr>
        <sz val="12"/>
        <rFont val="Calibri"/>
        <family val="2"/>
        <scheme val="minor"/>
      </rPr>
      <t xml:space="preserve">
https://www.sbb.gov.tr/wp-content/uploads/2024/06/Twelfth-Development-Plan_2024-2028.pdf</t>
    </r>
  </si>
  <si>
    <t>A.2.</t>
  </si>
  <si>
    <t>Is there a sectoral or government-wide budget for the implementation of the national CRVS strategy? If yes, please provide more information and a link in the comments.</t>
  </si>
  <si>
    <t>A.3.</t>
  </si>
  <si>
    <t>Is civil registration considered an essential service, including during a crisis? Please provide more details and link(s) to relevant information/document(s).</t>
  </si>
  <si>
    <t>All death and birth records are created through electronic systems. The Death Notification System records deaths, while e-Report (Birth Reports and related modules) records births. The information contained herein is shared with Turkish Statistical Institute and Directorate General of Civil Registration and Citizenship  (GDCRC) of the Ministry of Interior through existing systems via web services. Even in crisis situations (natural disasters, pandemics, etc.), birth and death records are kept regularly and shared with stakeholders.</t>
  </si>
  <si>
    <t>Additional activity(ies) to strenghten political commitment you wish to report:</t>
  </si>
  <si>
    <t>Since the rights born from these basic applies are connected with the legal framework (5490 and 7039 numbered Population Services laws) the political commitment is naturally in the most powered way legally.</t>
  </si>
  <si>
    <t>B. Public engagement, participation and generating demand</t>
  </si>
  <si>
    <t>B.1.</t>
  </si>
  <si>
    <t>Is gender inclusivity in CRVS explicitly mentioned in your national CRVS strategy? If so, please provide a brief summary and link(s) to relevant document(s).</t>
  </si>
  <si>
    <t>Birth and death records of all individuals whether resident or non-resident within the borders of the Republic of Turkey are meticulously kept without any discrimination such as age, gender, race or religion. This practice is carried out to ensure that Civil Registration and Vital Statistics are managed in an up-to-date and accurate manner.</t>
  </si>
  <si>
    <t>B.2.</t>
  </si>
  <si>
    <t>Have you established incentives (financial, non-financial, or both) to increase registration rates of vital events? If yes, please summarize these and when they were introduced.</t>
  </si>
  <si>
    <t>B.3.</t>
  </si>
  <si>
    <t>Since 2015, have you reviewed incentives and/or penalties to increase registration rates of vital events, including for hard-to-reach populations and people in vulnerable situations? If yes, please summarize what you have done in the comments.</t>
  </si>
  <si>
    <t>B.4.</t>
  </si>
  <si>
    <t>Have incentives and/or penalties been implemented during a crisis? If yes, please provide more information and a link in the comments.</t>
  </si>
  <si>
    <t>B.5.</t>
  </si>
  <si>
    <t>Are any health sector staff including community health workers supporting individuals in the registering of vital events? If yes, please provide more information.</t>
  </si>
  <si>
    <t xml:space="preserve">All records of births and deaths are managed through electronic systems.
Birth;
- For births occurring in healthcare institutions; issuance of a birth report, registration in the population registry,
- For births taking place outside healthcare institutions with the assistance of healthcare personnel; births are reported in the e-report system under the "Birth notification under the supervision of healthcare personnel" module, where the relevant healthcare personnel notifies the Provincial Health Directorate of the birth, followed by the approval of the birth by a physician and an administrator assigned at the Provincial Health Directorate, after which an electronically signed birth report is prepared,
- Births occurring outside healthcare institutions without the assistance of healthcare personnel are collected under the "Birth notification based on verbal declaration module" in the e-report system. District Population Directorates apply to Provincial Health Directorate to investigate whether the birth has occurred, leading to the necessary investigation regarding the birth and its approval.
-Conducting pre-marital health screenings, providing training, and preparing reports
Death;
-Every death event is approved by a physician. The issuance of the death certificate and the entry of the causes of death into the death notification system via the death form. The death records are audited by supervisory physicians in accordance with existing regulations at the provincial and district health directorates.
All these stages are the responsibility of the assigned healthcare personnel. </t>
  </si>
  <si>
    <t>B.6.</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</si>
  <si>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</si>
  <si>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B.7.</t>
  </si>
  <si>
    <t>Have you undertaken national or subnational campaigns to encourage registration of vital events? If yes, please add a link and summarize the campaigns in the comments (including who were the target groups).</t>
  </si>
  <si>
    <t>Additional activity(ies) to foster public engagement, participation and generating demand you wish to report:</t>
  </si>
  <si>
    <t>C. Coordination</t>
  </si>
  <si>
    <t>C.1.</t>
  </si>
  <si>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</si>
  <si>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t>C.2.</t>
  </si>
  <si>
    <t>Is civil registration data shared with the National Statistics Office (NSO) or equivalent in your country? If yes, please provide a brief summary and link(s) to relevant document(s).</t>
  </si>
  <si>
    <t xml:space="preserve">Identity Sharing System (KPS), with the recipient institutions (public institutions) and other persons (other legal entities) with limited information kept in the Central Civil Registration System (MERNIS) and the National Address Database (NAD) by the General Directorate of Civil Registration and Citizenship (GDCRC). It is a system that provides online sharing, 24 hours a day, 7 days a week, in an up-to-date and secure manner, within the framework of the principles and procedures determined in the relevant legislation.
All death and birth records are created through electronic systems by the Ministry of Health. The Death Notification System records deaths, while e-Report (Birth Reports and related modules) records births. The information contained herein is shared with Turkish Statistical Institute and General Directorate of Civil Registration and Citizenship of the Ministry of Interior through existing systems. </t>
  </si>
  <si>
    <t>C.3.</t>
  </si>
  <si>
    <t>Is there a procedure/protocol in place to share civil registration data with other government entities? If yes, please provide a brief summary and link(s) to relevant document(s).</t>
  </si>
  <si>
    <t xml:space="preserve">Protocol
The Central Civil Registration System (MERNIS) was converted to the on-line system in 2001. Data on birth, death, marriage and divorce events are obtained from MERNIS database by TurkStat. The protocol was signed related to data change between the Ministry of Interior, General Directorate of Civil Registration and Citizenship and TurkStat on 7 February 2006. </t>
  </si>
  <si>
    <t>C.4.</t>
  </si>
  <si>
    <t>Is the civil registration database linked to other administrative databases such as those from the health ministry, national identification authority, passport authority, or NSO? If yes, please provide a brief summary and link(s) to relevant document(s).</t>
  </si>
  <si>
    <t>Through the MERNIS database, services are provided to verify the identity information of individuals receiving services from public institutions and organizations, such as the Ministry of Health, Ministry of Justice, banks, and others, by presenting an Identity Card, Passport, or Driving Licence.</t>
  </si>
  <si>
    <t>C.5.</t>
  </si>
  <si>
    <t>Do you include representatives of civil society organizations and local communities in national CRVS coordination mechanism? If yes, please provide more information and a link in the comments.</t>
  </si>
  <si>
    <t>Additional activity(ies) to improve coordination you wish to report:</t>
  </si>
  <si>
    <t>D. Policies, legislation and implementation of regulations</t>
  </si>
  <si>
    <t>D.1.</t>
  </si>
  <si>
    <t>Have you conducted a review of your legal framework for civil registration and vital statistics? If yes, please add a link and more information in the comments.</t>
  </si>
  <si>
    <r>
      <rPr>
        <b/>
        <u/>
        <sz val="12"/>
        <rFont val="Calibri"/>
        <family val="2"/>
        <charset val="162"/>
        <scheme val="minor"/>
      </rPr>
      <t xml:space="preserve">Central Civil Registration System (MERNİS)
</t>
    </r>
    <r>
      <rPr>
        <b/>
        <sz val="12"/>
        <rFont val="Calibri"/>
        <family val="2"/>
        <charset val="162"/>
        <scheme val="minor"/>
      </rPr>
      <t xml:space="preserve">*Before 2000s, </t>
    </r>
    <r>
      <rPr>
        <sz val="12"/>
        <rFont val="Calibri"/>
        <family val="2"/>
        <charset val="162"/>
        <scheme val="minor"/>
      </rPr>
      <t xml:space="preserve">the registration of vital events were in ledgers (paper based), there were No ID numbers for citizens and foreigners, no updated usual residence addresses, late registration of vital events, and difficulties on the data transfer to the Headquarter; 
</t>
    </r>
    <r>
      <rPr>
        <b/>
        <sz val="12"/>
        <rFont val="Calibri"/>
        <family val="2"/>
        <charset val="162"/>
        <scheme val="minor"/>
      </rPr>
      <t>*After 2000s</t>
    </r>
    <r>
      <rPr>
        <sz val="12"/>
        <rFont val="Calibri"/>
        <family val="2"/>
        <charset val="162"/>
        <scheme val="minor"/>
      </rPr>
      <t xml:space="preserve">, records are In electronic format, unique ID number with 11 digits for citizens and foreigners is used, updated information on place of usual residence, registration of vital events on time, and online data transfer from regional registration offices are available.
</t>
    </r>
    <r>
      <rPr>
        <b/>
        <i/>
        <sz val="12"/>
        <rFont val="Calibri"/>
        <family val="2"/>
        <charset val="162"/>
        <scheme val="minor"/>
      </rPr>
      <t>By doing legal arrangements in Population Services Law (5490) and establishment of Statistics Law of Türkiye (5429) in 2005;</t>
    </r>
    <r>
      <rPr>
        <sz val="12"/>
        <rFont val="Calibri"/>
        <family val="2"/>
        <charset val="162"/>
        <scheme val="minor"/>
      </rPr>
      <t xml:space="preserve">
Establishment of Address Based Population Registration System (ABPRS) and National Address Database (NAD) in 2006 has been done. ABPRS includes matched personal information from Central Civil Registration System (MERNIS) and addresses from NAD by using the Turkish Republic identification numbers. These well-functioning administrative registers also support the vital statistics system that using civil registration records. By the way, instead of traditional censuses anymore, population and housing censuses (PHC) were conducted in 2011 and latest 2021 PHC was carried out based on administrative registers by Turkish Statistical Institute (TurkStat) in a similar manner with the EU member states.</t>
    </r>
  </si>
  <si>
    <t>D.2.</t>
  </si>
  <si>
    <t>Have you made changes to your legal framework for civil registration and vital statistics since 2015? If yes, please add a link and more information in the comments.</t>
  </si>
  <si>
    <t>New Population Services Law No. 7039-Law amendment have provided improvements on notification of births
Following the publication of the Law on Amendments to the Population Services Law and Certain Laws No. 7039 in November, 2017, a pilot implementation of the Birth Notification System was initiated in March 2018. Electronic birth reports are created for all births occurring in health institutions (e-report system/e-birth reports) as well as for births that take place outside of health institutions with the assistance of healthcare personnel (e-report system/e-birth reports/module for birth notifications occurring under the supervision of healthcare personnel). These reports are provided to the citizens before their discharge and are also accessible in the mother's e-Government application. Births that occur outside of health institutions without the assistance of healthcare personnel are recorded under the "Birth Notification Module Based on Oral Statements" included in the e-report system. Procedures and principles regarding this matter have been established with the GDCRC, and research results related to births are systematically maintained through the created module.</t>
  </si>
  <si>
    <t>D.3.</t>
  </si>
  <si>
    <t>Have you developed an identity management system/population register where birth and death registration records are used to establish and retire the identity of individuals? If yes, please provide more information and link(s) to relevant document(s) in the comments.</t>
  </si>
  <si>
    <t>Identity Sharing System (KPS), with the recipient institutions (public institutions) and other persons (other legal entities) with limited information kept in the Central Civil Registration System (MERNIS) and the National Address Database (NAD) by the General Directorate of Civil Registration and Citizenship (GDCRC). It is a system that provides online sharing, 24 hours a day, 7 days a week, in an up-to-date and secure manner, within the framework of the principles and procedures determined in the relevant legislation. Areas defined by certain protocols are shared by ensuring data security and confidentiality to the extent required by the institutions.</t>
  </si>
  <si>
    <t>D.4.</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</si>
  <si>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</si>
  <si>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On 28.10.2000, the General Directorate of Civil Registration and Citizenship assigned a unique Turkish Citizens Identification number to all civil registry records, both living and dead.</t>
  </si>
  <si>
    <t>D.5.</t>
  </si>
  <si>
    <t>Is timely registration of births free of charge?</t>
  </si>
  <si>
    <t>Timely birth registrations are free of charge as well as those registered after the due date.</t>
  </si>
  <si>
    <t>D.6.</t>
  </si>
  <si>
    <t>Is timely registration of deaths free of charge?</t>
  </si>
  <si>
    <t>Timely death registrations are free of charge as well as those registered after the due date.</t>
  </si>
  <si>
    <t>D.7.</t>
  </si>
  <si>
    <t>Is there a fee or other penalty for late or delayed registration of births? Please provide a brief explanation and link(s) to relevant document(s).</t>
  </si>
  <si>
    <t>There is no penalty or fee for birth notifications made after the legal notification period has passed.</t>
  </si>
  <si>
    <t>D.8.</t>
  </si>
  <si>
    <t>Is there a fee or other penalty for late or delayed registration of deaths? Please provide a brief explanation and link(s) to relevant document(s).</t>
  </si>
  <si>
    <t>There is no penalty or fee for death notifications made after the legal notification period has passed.</t>
  </si>
  <si>
    <t>D.9.</t>
  </si>
  <si>
    <t xml:space="preserve">Are birth certificates free for timely registrations? </t>
  </si>
  <si>
    <t>There is no fee for birth certificates.</t>
  </si>
  <si>
    <t>D.10.</t>
  </si>
  <si>
    <t xml:space="preserve">Are death certificates free for timely registrations? </t>
  </si>
  <si>
    <t>There is no fee for death certificates.</t>
  </si>
  <si>
    <t>D.11.</t>
  </si>
  <si>
    <t>What documents are required for registering vital events?</t>
  </si>
  <si>
    <t>Birth certificate, death certificate (In electronic format by application of kin of baby for births or Health Institution for deaths)</t>
  </si>
  <si>
    <t>D.12.</t>
  </si>
  <si>
    <r>
      <t xml:space="preserve">Does your country civil registration system allow for the registration of vital events for non-citizens*?
</t>
    </r>
    <r>
      <rPr>
        <sz val="10"/>
        <rFont val="Calibri"/>
        <family val="2"/>
        <scheme val="minor"/>
      </rPr>
      <t>*Please refer to the "Definitions" tab for more information.</t>
    </r>
  </si>
  <si>
    <t>Depending on the residence permit of non-Turkish citizens, their records are kept by the Presidency of Migration Management. Vital events occurring in Türkiye are recorded for all foreigners, whether they are registered or not.</t>
  </si>
  <si>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</si>
  <si>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t>D.12.1.</t>
  </si>
  <si>
    <t>Are there any differences in the registration and certification processes of non-citizens compared to citizens? If yes, please provide more information and link(s) to relevant document(s) in the comments.</t>
  </si>
  <si>
    <t>Additional activity(ies) to you review and amend policies, legislation and implementation of regulations wish to report:</t>
  </si>
  <si>
    <t>E. Infrastructure and resources</t>
  </si>
  <si>
    <t>E.1.</t>
  </si>
  <si>
    <t>Is information on registration process translated into different non-official languages? If so, please identify all of the languages.</t>
  </si>
  <si>
    <t>E.2.</t>
  </si>
  <si>
    <r>
      <t xml:space="preserve">Are your registration centers and procedures adapted for persons with disabilities*? If so, please explain.
</t>
    </r>
    <r>
      <rPr>
        <sz val="10"/>
        <rFont val="Calibri"/>
        <family val="2"/>
        <scheme val="minor"/>
      </rPr>
      <t>*Please refer to "Definitions" tab for more information.</t>
    </r>
  </si>
  <si>
    <t>Arrangements have been made in service buildings for persons with disabilities in accordance with the legislation, and civil registration services are provided for our disabled citizens at their addresses.</t>
  </si>
  <si>
    <t>E.3.</t>
  </si>
  <si>
    <t>Have you reviewed CRVS business processes in your country?</t>
  </si>
  <si>
    <t xml:space="preserve">
</t>
  </si>
  <si>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</si>
  <si>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E.3.1.</t>
  </si>
  <si>
    <t>When was the most recent review of your CRVS business processes?</t>
  </si>
  <si>
    <t xml:space="preserve">2017  - Established in 2019 (By the law on "the Amendment of the Population Services Law and Some Laws" dated 19/10/2017 and numbered 7039)
</t>
  </si>
  <si>
    <t>E.3.2.</t>
  </si>
  <si>
    <t>What methodology do you use to review CRVS business processes in your country? Please provide more details and link(s) to relevant information/document(s).</t>
  </si>
  <si>
    <t>The work and transactions related to Population Registration are carried out within the scope of our relevant legislation, and arrangements are made in our legislation and in the functioning of our business transactions as needed.</t>
  </si>
  <si>
    <t>E.3.3.</t>
  </si>
  <si>
    <t>Have findings from the CRVS business processes reviews been used to inform improvement to CRVS systems? If yes, please provide a brief summary and link(s) to relevant document(s).</t>
  </si>
  <si>
    <t>Studies are being carried out to strengthen the integration between systems for faster and more accurate data flow in death and birth systems.</t>
  </si>
  <si>
    <t>Additional activity(ies) to reinforce the infrastructure and resources for your CRVS system you wish to report:</t>
  </si>
  <si>
    <t>Studies to improve the CRVS systems are ongoing in the context of Offical Statistics Programme and Development Plans in cooperation with related governmental organizations.</t>
  </si>
  <si>
    <t>F. Operational procedures, practices and innovations</t>
  </si>
  <si>
    <t>F.1.</t>
  </si>
  <si>
    <t>Have standard operating procedures for registration of births and deaths been established and disseminated to civil registrars? If yes, please provide more details and link(s) to relevant information/document(s).</t>
  </si>
  <si>
    <t>All vital events are carried out in accordance with the Law, Regulations, Directives and Instructions. Legislative documents are accessible to all relevant officers in paper and electronic media.</t>
  </si>
  <si>
    <t>F.2.</t>
  </si>
  <si>
    <t>Since 2015, have you reviewed and/or adapted registration forms? If yes, please explain in the comments.</t>
  </si>
  <si>
    <t xml:space="preserve">
Birth reports have been issued since March 1, 2018, using only the “e-Report/e-Birth Report” component in all healthcare institutions affiliated with the Ministry of Health.
Since January 1, 2013, death notifications have been made via www.obs.gov.tr. In 2020, the Ministry of Interior (GDCRC) and the Ministry of Health completed the system integration of death registration.</t>
  </si>
  <si>
    <t>F.3.</t>
  </si>
  <si>
    <t>Have you employed mobile registration to increase access to registration services? If yes, please provide more details and link(s) to relevant information/document(s).</t>
  </si>
  <si>
    <t>First of all, we do not have an unregistered Turkish Republic Citizen population. Our aim in mobile transactions is to facilitate access to population transactions for our existing registered population. For example, during a natural disaster, people can renew their Turkish Republic ID Card, submit an address declaration, etc.</t>
  </si>
  <si>
    <t>F.4.</t>
  </si>
  <si>
    <t>Do you have an online platform or mobile phone application for registration of vital events? Please provide more details and link(s) to relevant information/document(s).</t>
  </si>
  <si>
    <t>e-Rapor System
(The "e-Report System" is being developed to ensure that all reports (birth, disability, driver, rest, status report, etc.) issued by health institutions affiliated to the Ministry of Health are submitted electronically, with e-signatures.)
The Death Notification System is a web application that enables data exchange between the relevant units of the Ministry of Health, the Directorate General of Civil Registration and Citizenship  and the Turkish Statistical Institute for the comprehensive, rapid, and higher quality compilation of death statistics. It is designed to be expandable and can be managed within a single database and institutional hierarchical structure.</t>
  </si>
  <si>
    <t>F.5.</t>
  </si>
  <si>
    <t>Do you have a data protection plan covering the collection, handling, sharing and storing of personal data for your database?</t>
  </si>
  <si>
    <r>
      <rPr>
        <b/>
        <sz val="12"/>
        <rFont val="Calibri"/>
        <family val="2"/>
        <charset val="162"/>
        <scheme val="minor"/>
      </rPr>
      <t>TurkStat:</t>
    </r>
    <r>
      <rPr>
        <sz val="12"/>
        <rFont val="Calibri"/>
        <family val="2"/>
        <scheme val="minor"/>
      </rPr>
      <t xml:space="preserve"> 5429 numbered law (Statistics Law of Türkiye)
</t>
    </r>
    <r>
      <rPr>
        <b/>
        <sz val="12"/>
        <rFont val="Calibri"/>
        <family val="2"/>
        <charset val="162"/>
        <scheme val="minor"/>
      </rPr>
      <t>Ministry of Health:</t>
    </r>
    <r>
      <rPr>
        <sz val="12"/>
        <rFont val="Calibri"/>
        <family val="2"/>
        <scheme val="minor"/>
      </rPr>
      <t xml:space="preserve"> The General Directorate of Health Information Systems first obtained the ISO/IEC 27001:2017 Information Security Management System (ISMS) Certificate in 2014. The ISO/IEC 27001 Information Security Management System (ISMS) Certificate is regularly renewed through annual external audits conducted by authorized certification bodies. Within the framework of the ISMS implemented in the institution, processes have been defined and applied for the secure processing, transfer, and storage of personal data stored in databases.
</t>
    </r>
    <r>
      <rPr>
        <b/>
        <sz val="12"/>
        <rFont val="Calibri"/>
        <family val="2"/>
        <charset val="162"/>
        <scheme val="minor"/>
      </rPr>
      <t>Protocol of TurkStat</t>
    </r>
    <r>
      <rPr>
        <sz val="12"/>
        <rFont val="Calibri"/>
        <family val="2"/>
        <scheme val="minor"/>
      </rPr>
      <t xml:space="preserve">
The Central Civil Registration System (MERNIS) was converted to the on-line system in 2001. Data on birth, death, marriage and divorce events are obtained from MERNIS database by TurkStat. The protocol was signed related to data change between the Ministry of Interior, General Directorate of Civil Registration and Citizenship and TurkStat on 7 February 2006. 
Areas defined by certain protocols are shared by ensuring data security and confidentiality to the extent required by the institutions.</t>
    </r>
  </si>
  <si>
    <t>F.6.</t>
  </si>
  <si>
    <t>Do you store civil registration data at multiple or offsite locations?</t>
  </si>
  <si>
    <t>F.7.</t>
  </si>
  <si>
    <t>Do you have a cybersecurity plan to protect personal data from breaches and cyberattacks?</t>
  </si>
  <si>
    <t>F.8.</t>
  </si>
  <si>
    <t>Do you have a business continuity plan for civil registration services? Please provide more details and link(s) to relevant information/document(s).</t>
  </si>
  <si>
    <t>Necessary measures have been taken in this regard.</t>
  </si>
  <si>
    <t>F.9.</t>
  </si>
  <si>
    <t>Have you conducted studies to identify potential CRVS gender gaps and their causes?</t>
  </si>
  <si>
    <t>F.10.</t>
  </si>
  <si>
    <t>Have any other measures been implemented to address gender gaps in CRVS in your country? If yes, please briefly summarize the measure(s) and provide a link to relevant documents if any.</t>
  </si>
  <si>
    <t>F.11.</t>
  </si>
  <si>
    <t>Have you implemented other special measures to register unregistered populations (such as hard-to-reach populations and people in vulnerable situations)? If yes, please give more details about these measures in the comments.</t>
  </si>
  <si>
    <t>Additional activity(ies) to strengthen operational procedures, practices and innovations you wish to report:</t>
  </si>
  <si>
    <t>G. Production, dissemination and use of vital statistics</t>
  </si>
  <si>
    <t>G.1.</t>
  </si>
  <si>
    <t>Have government staff in your country received training on the production, analysis, and dissemination of vital statistics? If yes, please give more information about this training in the comments.</t>
  </si>
  <si>
    <t>Turkish Statistical Institute Demography Department and its Vital Statistics Experts follow technical meetings, trainings, international documents etc. organized and published by EUROSTAT, UN and other international bodies in this area.İç eğitimler eklenecek
Personnel responsible for birth and death registrations in MoH receive the relevant training.</t>
  </si>
  <si>
    <t>G.2.</t>
  </si>
  <si>
    <t>Have you promoted the use of vital statistics to inform and improve policies and programmes? If yes, please add more information in the comments.</t>
  </si>
  <si>
    <t>The studies for vital statistics on unavailable or lack areas were handled by TurkStat Demography Department and improved and still are improving by producing more and more variety of statistics from administrative registers of relevent institutions. Also, demographic future of country are under follow of Government and periodically monitoring and evaluation of demographic statistics are done via projections, further analysis of demographic data etc.</t>
  </si>
  <si>
    <t>Additional activity(ies) to improve the production, dissemination and use of vital statistics you wish to report:</t>
  </si>
  <si>
    <t>Sources: The Ministry of Interior, General Directorate of Civil Registration and Citizenship - the Central Civil Registration System (MERNIS), The Ministry of Health - Birth and Death Notification Systems and TurkStat Death and Causes of Death Statistics. By the given authorization to the Ministry of Health a significant part of the registration process is carried out directly by the Ministry of Health in the last period.
https://data.tuik.gov.tr/Kategori/GetKategori?p=nufus-ve-demografi-109&amp;dil=2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</si>
</sst>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_);_(* \(#,##0\);_(* &quot;-&quot;??_);_(@_)"/>
    <numFmt numFmtId="166" formatCode="0.0"/>
    <numFmt numFmtId="167" formatCode="0.0%"/>
  </numFmts>
  <fonts count="83">
    <font>
      <sz val="11"/>
      <color theme="1"/>
      <name val="Calibri"/>
      <family val="2"/>
      <scheme val="minor"/>
    </font>
    <font>
      <sz val="11"/>
      <color theme="1"/>
      <name val="Calibri"/>
      <family val="2"/>
      <charset val="16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b/>
      <sz val="12"/>
      <color rgb="FFFF0000"/>
      <name val="Calibri"/>
      <family val="2"/>
      <scheme val="minor"/>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b/>
      <i/>
      <sz val="12"/>
      <color rgb="FFFF0000"/>
      <name val="Calibri"/>
      <family val="2"/>
      <scheme val="minor"/>
    </font>
    <font>
      <i/>
      <sz val="14"/>
      <color theme="1"/>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u/>
      <sz val="12"/>
      <color rgb="FFC00000"/>
      <name val="Calibri"/>
      <family val="2"/>
      <scheme val="minor"/>
    </font>
    <font>
      <b/>
      <sz val="12"/>
      <name val="Calibri"/>
      <family val="2"/>
      <scheme val="minor"/>
    </font>
    <font>
      <sz val="10"/>
      <name val="Calibri"/>
      <family val="2"/>
      <scheme val="minor"/>
    </font>
    <font>
      <b/>
      <u/>
      <sz val="12"/>
      <color rgb="FFFF0000"/>
      <name val="Calibri"/>
      <family val="2"/>
      <scheme val="minor"/>
    </font>
    <font>
      <i/>
      <sz val="11"/>
      <name val="Calibri"/>
      <family val="2"/>
      <scheme val="minor"/>
    </font>
    <font>
      <b/>
      <sz val="11"/>
      <name val="Calibri"/>
      <family val="2"/>
      <scheme val="minor"/>
    </font>
    <font>
      <sz val="12"/>
      <name val="Calibri"/>
      <family val="2"/>
      <scheme val="minor"/>
    </font>
    <font>
      <sz val="12"/>
      <color rgb="FFFF0000"/>
      <name val="Calibri"/>
      <family val="2"/>
      <charset val="162"/>
      <scheme val="minor"/>
    </font>
    <font>
      <sz val="12"/>
      <name val="Calibri"/>
      <family val="2"/>
      <charset val="162"/>
      <scheme val="minor"/>
    </font>
    <font>
      <sz val="12"/>
      <color theme="1"/>
      <name val="Calibri"/>
      <family val="2"/>
      <charset val="162"/>
      <scheme val="minor"/>
    </font>
    <font>
      <sz val="12"/>
      <color rgb="FF00B0F0"/>
      <name val="Calibri"/>
      <family val="2"/>
      <scheme val="minor"/>
    </font>
    <font>
      <b/>
      <sz val="12"/>
      <color rgb="FF00B0F0"/>
      <name val="Calibri"/>
      <family val="2"/>
      <scheme val="minor"/>
    </font>
    <font>
      <sz val="12"/>
      <color theme="9" tint="-0.249977111117893"/>
      <name val="Calibri"/>
      <family val="2"/>
      <charset val="162"/>
      <scheme val="minor"/>
    </font>
    <font>
      <b/>
      <sz val="12"/>
      <name val="Calibri"/>
      <family val="2"/>
      <charset val="162"/>
      <scheme val="minor"/>
    </font>
    <font>
      <b/>
      <sz val="12"/>
      <color theme="1"/>
      <name val="Calibri"/>
      <family val="2"/>
      <charset val="162"/>
      <scheme val="minor"/>
    </font>
    <font>
      <sz val="11"/>
      <name val="Calibri"/>
      <family val="2"/>
    </font>
    <font>
      <b/>
      <u/>
      <sz val="11"/>
      <name val="Calibri"/>
      <family val="2"/>
      <scheme val="minor"/>
    </font>
    <font>
      <sz val="11"/>
      <name val="Calibri"/>
      <family val="2"/>
      <charset val="162"/>
    </font>
    <font>
      <b/>
      <u/>
      <sz val="11"/>
      <name val="Calibri"/>
      <family val="2"/>
      <charset val="162"/>
    </font>
    <font>
      <u/>
      <sz val="12"/>
      <name val="Calibri"/>
      <family val="2"/>
      <scheme val="minor"/>
    </font>
    <font>
      <b/>
      <u/>
      <sz val="12"/>
      <name val="Calibri"/>
      <family val="2"/>
      <charset val="162"/>
      <scheme val="minor"/>
    </font>
    <font>
      <b/>
      <i/>
      <sz val="12"/>
      <name val="Calibri"/>
      <family val="2"/>
      <charset val="162"/>
      <scheme val="minor"/>
    </font>
    <font>
      <sz val="9"/>
      <color indexed="81"/>
      <name val="Tahoma"/>
      <family val="2"/>
    </font>
  </fonts>
  <fills count="13">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dashed">
        <color indexed="64"/>
      </left>
      <right style="thin">
        <color indexed="64"/>
      </right>
      <top style="thin">
        <color indexed="64"/>
      </top>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theme="1"/>
      </left>
      <right style="thin">
        <color theme="1"/>
      </right>
      <top style="thin">
        <color theme="1"/>
      </top>
      <bottom/>
      <diagonal/>
    </border>
    <border>
      <left style="thin">
        <color theme="1"/>
      </left>
      <right style="thin">
        <color theme="1"/>
      </right>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thick">
        <color theme="3"/>
      </bottom>
      <diagonal/>
    </border>
    <border>
      <left/>
      <right style="thin">
        <color auto="1"/>
      </right>
      <top style="thin">
        <color theme="1"/>
      </top>
      <bottom/>
      <diagonal/>
    </border>
    <border>
      <left style="thin">
        <color theme="1"/>
      </left>
      <right style="thin">
        <color theme="1"/>
      </right>
      <top style="thin">
        <color auto="1"/>
      </top>
      <bottom/>
      <diagonal/>
    </border>
  </borders>
  <cellStyleXfs count="1">
    <xf numFmtId="0" fontId="0" fillId="0" borderId="0"/>
  </cellStyleXfs>
  <cellXfs count="519">
    <xf numFmtId="0" fontId="0" fillId="0" borderId="0" xfId="0"/>
    <xf numFmtId="0" fontId="2" fillId="0" borderId="1" xfId="0" applyFont="1" applyBorder="1" applyAlignment="1">
      <alignment horizontal="left" vertical="top" wrapText="1"/>
    </xf>
    <xf numFmtId="49" fontId="10" fillId="0" borderId="0" xfId="0" applyNumberFormat="1" applyFont="1" applyAlignment="1">
      <alignment horizontal="left" vertical="top"/>
    </xf>
    <xf numFmtId="0" fontId="11" fillId="0" borderId="0" xfId="0" applyFont="1"/>
    <xf numFmtId="49" fontId="7"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3" fillId="0" borderId="0" xfId="0" applyFont="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vertical="top"/>
    </xf>
    <xf numFmtId="0" fontId="22" fillId="0" borderId="0" xfId="0" applyFont="1" applyAlignment="1">
      <alignment vertical="top"/>
    </xf>
    <xf numFmtId="49" fontId="2" fillId="0" borderId="0" xfId="0" applyNumberFormat="1" applyFont="1" applyAlignment="1">
      <alignment horizontal="left" vertical="top" wrapText="1"/>
    </xf>
    <xf numFmtId="49" fontId="2"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2" fillId="0" borderId="14"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4" fillId="5" borderId="1" xfId="0" applyFont="1" applyFill="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7" fillId="3" borderId="13" xfId="0" applyFont="1" applyFill="1" applyBorder="1" applyAlignment="1">
      <alignment horizontal="center" vertical="top"/>
    </xf>
    <xf numFmtId="0" fontId="2" fillId="0" borderId="13" xfId="0" applyFont="1" applyBorder="1" applyAlignment="1">
      <alignment horizontal="center" vertical="top" wrapText="1"/>
    </xf>
    <xf numFmtId="0" fontId="2"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7" fillId="6" borderId="15" xfId="0" applyFont="1" applyFill="1" applyBorder="1" applyAlignment="1">
      <alignment horizontal="center" vertical="center"/>
    </xf>
    <xf numFmtId="49" fontId="7"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1" xfId="0" applyNumberFormat="1" applyFont="1" applyFill="1" applyBorder="1" applyAlignment="1">
      <alignment horizontal="center" vertical="center" wrapText="1"/>
    </xf>
    <xf numFmtId="165" fontId="14" fillId="9" borderId="22" xfId="0" applyNumberFormat="1" applyFont="1" applyFill="1" applyBorder="1" applyAlignment="1">
      <alignment horizontal="center" vertical="center" wrapText="1"/>
    </xf>
    <xf numFmtId="165" fontId="14" fillId="9" borderId="23" xfId="0" applyNumberFormat="1" applyFont="1" applyFill="1" applyBorder="1" applyAlignment="1">
      <alignment horizontal="center" vertical="center" wrapText="1"/>
    </xf>
    <xf numFmtId="164" fontId="7" fillId="9" borderId="24"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6" xfId="0" applyNumberFormat="1" applyFont="1" applyFill="1" applyBorder="1" applyAlignment="1">
      <alignment horizontal="left" vertical="top"/>
    </xf>
    <xf numFmtId="49" fontId="14" fillId="0" borderId="30" xfId="0" applyNumberFormat="1" applyFont="1" applyBorder="1" applyAlignment="1">
      <alignment horizontal="left" vertical="center" wrapText="1"/>
    </xf>
    <xf numFmtId="0" fontId="14" fillId="0" borderId="0" xfId="0" applyFont="1" applyAlignment="1">
      <alignment vertical="center" wrapText="1"/>
    </xf>
    <xf numFmtId="0" fontId="33" fillId="0" borderId="0" xfId="0" applyFont="1"/>
    <xf numFmtId="0" fontId="34" fillId="0" borderId="0" xfId="0" applyFont="1"/>
    <xf numFmtId="49" fontId="7"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165" fontId="14" fillId="0" borderId="31" xfId="0" applyNumberFormat="1" applyFont="1" applyBorder="1" applyAlignment="1">
      <alignment horizontal="right" vertical="center" wrapText="1"/>
    </xf>
    <xf numFmtId="49" fontId="7" fillId="0" borderId="16" xfId="0" applyNumberFormat="1" applyFont="1" applyBorder="1" applyAlignment="1">
      <alignment vertical="center"/>
    </xf>
    <xf numFmtId="165" fontId="14" fillId="0" borderId="19" xfId="0" applyNumberFormat="1" applyFont="1" applyBorder="1" applyAlignment="1">
      <alignment horizontal="right" vertical="center" wrapText="1"/>
    </xf>
    <xf numFmtId="165" fontId="14" fillId="0" borderId="32" xfId="0" applyNumberFormat="1" applyFont="1" applyBorder="1" applyAlignment="1">
      <alignment horizontal="right" vertical="center" wrapText="1"/>
    </xf>
    <xf numFmtId="49" fontId="7" fillId="0" borderId="19" xfId="0" applyNumberFormat="1" applyFont="1" applyBorder="1" applyAlignment="1">
      <alignment vertical="center"/>
    </xf>
    <xf numFmtId="165" fontId="14" fillId="0" borderId="18" xfId="0" applyNumberFormat="1" applyFont="1" applyBorder="1" applyAlignment="1">
      <alignment horizontal="right" vertical="center" wrapText="1"/>
    </xf>
    <xf numFmtId="165" fontId="14" fillId="0" borderId="33" xfId="0" applyNumberFormat="1" applyFont="1" applyBorder="1" applyAlignment="1">
      <alignment horizontal="right" vertical="center" wrapText="1"/>
    </xf>
    <xf numFmtId="49" fontId="7" fillId="9" borderId="22" xfId="0" applyNumberFormat="1" applyFont="1" applyFill="1" applyBorder="1" applyAlignment="1">
      <alignment horizontal="center" vertical="center"/>
    </xf>
    <xf numFmtId="0" fontId="7" fillId="5" borderId="34" xfId="0" applyFont="1" applyFill="1" applyBorder="1" applyAlignment="1">
      <alignment horizontal="center" vertical="center"/>
    </xf>
    <xf numFmtId="49" fontId="7" fillId="5" borderId="16" xfId="0" applyNumberFormat="1" applyFont="1" applyFill="1" applyBorder="1" applyAlignment="1" applyProtection="1">
      <alignment vertical="center"/>
      <protection locked="0"/>
    </xf>
    <xf numFmtId="49" fontId="7" fillId="8" borderId="19" xfId="0" applyNumberFormat="1" applyFont="1" applyFill="1" applyBorder="1" applyAlignment="1" applyProtection="1">
      <alignment vertical="center"/>
      <protection locked="0"/>
    </xf>
    <xf numFmtId="164" fontId="14" fillId="8" borderId="18" xfId="0" applyNumberFormat="1" applyFont="1" applyFill="1" applyBorder="1" applyAlignment="1" applyProtection="1">
      <alignment horizontal="right" vertical="center" wrapText="1"/>
      <protection locked="0"/>
    </xf>
    <xf numFmtId="164" fontId="14" fillId="8" borderId="16" xfId="0" applyNumberFormat="1" applyFont="1" applyFill="1" applyBorder="1" applyAlignment="1" applyProtection="1">
      <alignment horizontal="right" vertical="center" wrapText="1"/>
      <protection locked="0"/>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49" fontId="7" fillId="0" borderId="1" xfId="0" applyNumberFormat="1" applyFont="1" applyBorder="1" applyAlignment="1">
      <alignment vertical="center"/>
    </xf>
    <xf numFmtId="0" fontId="14" fillId="0" borderId="1" xfId="0" applyFont="1" applyBorder="1"/>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35" fillId="0" borderId="0" xfId="0" applyFont="1"/>
    <xf numFmtId="0" fontId="36" fillId="0" borderId="0" xfId="0" applyFont="1"/>
    <xf numFmtId="0" fontId="32" fillId="0" borderId="0" xfId="0" applyFont="1" applyAlignment="1">
      <alignment horizontal="center" vertical="center"/>
    </xf>
    <xf numFmtId="49" fontId="7" fillId="5" borderId="16" xfId="0" applyNumberFormat="1" applyFont="1" applyFill="1" applyBorder="1" applyAlignment="1">
      <alignment vertical="center"/>
    </xf>
    <xf numFmtId="49" fontId="7"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7"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7" fillId="5" borderId="38" xfId="0" applyNumberFormat="1" applyFont="1" applyFill="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5" fontId="14" fillId="8" borderId="33" xfId="0" applyNumberFormat="1" applyFont="1" applyFill="1" applyBorder="1" applyAlignment="1" applyProtection="1">
      <alignment horizontal="right" vertical="center" wrapText="1"/>
      <protection locked="0"/>
    </xf>
    <xf numFmtId="164" fontId="7" fillId="9" borderId="41"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164" fontId="14" fillId="0" borderId="20" xfId="0" applyNumberFormat="1" applyFont="1" applyBorder="1" applyAlignment="1">
      <alignment horizontal="right" vertical="center" wrapText="1"/>
    </xf>
    <xf numFmtId="49" fontId="7" fillId="3" borderId="1" xfId="0" applyNumberFormat="1" applyFont="1" applyFill="1" applyBorder="1" applyAlignment="1">
      <alignment horizontal="center" vertical="center"/>
    </xf>
    <xf numFmtId="0" fontId="7" fillId="3" borderId="30" xfId="0" applyFont="1" applyFill="1" applyBorder="1" applyAlignment="1">
      <alignment horizontal="center" vertical="center"/>
    </xf>
    <xf numFmtId="49" fontId="7"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7" fillId="3" borderId="42" xfId="0" applyFont="1" applyFill="1" applyBorder="1" applyAlignment="1">
      <alignment horizontal="center" vertical="center"/>
    </xf>
    <xf numFmtId="49" fontId="7"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8" fillId="0" borderId="1" xfId="0" applyNumberFormat="1" applyFont="1" applyBorder="1" applyAlignment="1">
      <alignment horizontal="left" vertical="center" wrapText="1"/>
    </xf>
    <xf numFmtId="49" fontId="7" fillId="3" borderId="2" xfId="0" applyNumberFormat="1" applyFont="1" applyFill="1" applyBorder="1" applyAlignment="1">
      <alignment vertical="center"/>
    </xf>
    <xf numFmtId="0" fontId="7" fillId="3" borderId="16" xfId="0" applyFont="1" applyFill="1" applyBorder="1" applyAlignment="1">
      <alignment vertical="center"/>
    </xf>
    <xf numFmtId="49" fontId="7" fillId="3" borderId="3" xfId="0" applyNumberFormat="1" applyFont="1" applyFill="1" applyBorder="1" applyAlignment="1">
      <alignment horizontal="left" vertical="top"/>
    </xf>
    <xf numFmtId="49" fontId="32" fillId="0" borderId="0" xfId="0" applyNumberFormat="1" applyFont="1" applyAlignment="1">
      <alignment vertical="center"/>
    </xf>
    <xf numFmtId="0" fontId="7" fillId="3" borderId="2" xfId="0" applyFont="1" applyFill="1" applyBorder="1" applyAlignment="1">
      <alignment vertical="center"/>
    </xf>
    <xf numFmtId="0" fontId="7" fillId="6" borderId="1" xfId="0" applyFont="1" applyFill="1" applyBorder="1" applyAlignment="1">
      <alignment horizontal="center" vertical="center"/>
    </xf>
    <xf numFmtId="0" fontId="7" fillId="6" borderId="17" xfId="0" applyFont="1" applyFill="1" applyBorder="1" applyAlignment="1">
      <alignment horizontal="center" vertical="center"/>
    </xf>
    <xf numFmtId="0" fontId="7" fillId="6" borderId="18" xfId="0" applyFont="1" applyFill="1" applyBorder="1" applyAlignment="1">
      <alignment horizontal="center" vertical="center"/>
    </xf>
    <xf numFmtId="0" fontId="7" fillId="6" borderId="19" xfId="0" applyFont="1" applyFill="1" applyBorder="1" applyAlignment="1">
      <alignment horizontal="center" vertical="center"/>
    </xf>
    <xf numFmtId="0" fontId="7" fillId="6" borderId="20" xfId="0" applyFont="1" applyFill="1" applyBorder="1" applyAlignment="1">
      <alignment horizontal="center" vertical="center"/>
    </xf>
    <xf numFmtId="164" fontId="7" fillId="9" borderId="43"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7" fillId="3" borderId="44" xfId="0" applyFont="1" applyFill="1" applyBorder="1" applyAlignment="1">
      <alignment horizontal="center" vertical="center"/>
    </xf>
    <xf numFmtId="0" fontId="7" fillId="3" borderId="45" xfId="0" applyFont="1" applyFill="1" applyBorder="1" applyAlignment="1">
      <alignment horizontal="center" vertical="center"/>
    </xf>
    <xf numFmtId="49" fontId="7" fillId="5" borderId="2" xfId="0" applyNumberFormat="1" applyFont="1" applyFill="1" applyBorder="1" applyAlignment="1">
      <alignment vertical="top"/>
    </xf>
    <xf numFmtId="49" fontId="7"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0" fontId="7" fillId="3" borderId="16" xfId="0" applyFont="1" applyFill="1" applyBorder="1" applyAlignment="1">
      <alignment horizontal="center" vertical="center"/>
    </xf>
    <xf numFmtId="49" fontId="7"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165" fontId="14" fillId="0" borderId="32" xfId="0" applyNumberFormat="1" applyFont="1" applyBorder="1" applyAlignment="1">
      <alignment horizontal="right" vertical="center"/>
    </xf>
    <xf numFmtId="0" fontId="7" fillId="5" borderId="46"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7"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165" fontId="14" fillId="8" borderId="32" xfId="0" applyNumberFormat="1" applyFont="1" applyFill="1" applyBorder="1" applyAlignment="1" applyProtection="1">
      <alignment horizontal="right" vertical="center"/>
      <protection locked="0"/>
    </xf>
    <xf numFmtId="49" fontId="7"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165" fontId="14" fillId="8" borderId="20" xfId="0" applyNumberFormat="1" applyFont="1" applyFill="1" applyBorder="1" applyAlignment="1" applyProtection="1">
      <alignment horizontal="right" vertical="center" wrapText="1"/>
      <protection locked="0"/>
    </xf>
    <xf numFmtId="0" fontId="31" fillId="0" borderId="0" xfId="0" applyFont="1"/>
    <xf numFmtId="0" fontId="10" fillId="3" borderId="42" xfId="0" applyFont="1" applyFill="1" applyBorder="1" applyAlignment="1">
      <alignment horizontal="center" vertical="center"/>
    </xf>
    <xf numFmtId="0" fontId="10" fillId="3" borderId="45" xfId="0" applyFont="1" applyFill="1" applyBorder="1" applyAlignment="1">
      <alignment horizontal="center" vertical="center"/>
    </xf>
    <xf numFmtId="0" fontId="7" fillId="5" borderId="2" xfId="0" applyFont="1" applyFill="1" applyBorder="1" applyAlignment="1">
      <alignment vertical="center"/>
    </xf>
    <xf numFmtId="0" fontId="7" fillId="5" borderId="16" xfId="0" applyFont="1" applyFill="1" applyBorder="1" applyAlignment="1">
      <alignment vertical="center"/>
    </xf>
    <xf numFmtId="0" fontId="7" fillId="5" borderId="3" xfId="0" applyFont="1" applyFill="1" applyBorder="1" applyAlignment="1">
      <alignment vertical="center"/>
    </xf>
    <xf numFmtId="49" fontId="32" fillId="5" borderId="3" xfId="0" applyNumberFormat="1" applyFont="1" applyFill="1" applyBorder="1" applyAlignment="1">
      <alignment horizontal="left" vertical="center" wrapText="1"/>
    </xf>
    <xf numFmtId="164" fontId="7" fillId="7" borderId="41" xfId="0" applyNumberFormat="1" applyFont="1" applyFill="1" applyBorder="1" applyAlignment="1">
      <alignment horizontal="center" vertical="center" wrapText="1"/>
    </xf>
    <xf numFmtId="164" fontId="7" fillId="7" borderId="24" xfId="0" applyNumberFormat="1" applyFont="1" applyFill="1" applyBorder="1" applyAlignment="1">
      <alignment horizontal="center" vertical="center" wrapText="1"/>
    </xf>
    <xf numFmtId="164" fontId="7" fillId="7" borderId="43"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7" fillId="3" borderId="2" xfId="0" applyNumberFormat="1" applyFont="1" applyFill="1" applyBorder="1" applyAlignment="1">
      <alignment horizontal="center" vertical="center" wrapText="1"/>
    </xf>
    <xf numFmtId="49" fontId="7" fillId="3" borderId="16" xfId="0" applyNumberFormat="1" applyFont="1" applyFill="1" applyBorder="1" applyAlignment="1">
      <alignment horizontal="center" vertical="center" wrapText="1"/>
    </xf>
    <xf numFmtId="49" fontId="7" fillId="0" borderId="47" xfId="0" applyNumberFormat="1" applyFont="1" applyBorder="1" applyAlignment="1">
      <alignment horizontal="center" vertical="center" wrapText="1"/>
    </xf>
    <xf numFmtId="49" fontId="7" fillId="0" borderId="0" xfId="0" applyNumberFormat="1" applyFont="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14" fillId="0" borderId="47" xfId="0" applyNumberFormat="1" applyFont="1" applyBorder="1" applyAlignment="1">
      <alignment vertical="top" wrapText="1"/>
    </xf>
    <xf numFmtId="49" fontId="14" fillId="0" borderId="0" xfId="0" applyNumberFormat="1" applyFont="1" applyAlignment="1">
      <alignment vertical="top" wrapText="1"/>
    </xf>
    <xf numFmtId="49" fontId="7" fillId="5" borderId="38" xfId="0" applyNumberFormat="1" applyFont="1" applyFill="1" applyBorder="1" applyAlignment="1" applyProtection="1">
      <alignment vertical="center"/>
      <protection locked="0"/>
    </xf>
    <xf numFmtId="0" fontId="14" fillId="5" borderId="16" xfId="0" applyFont="1" applyFill="1" applyBorder="1" applyProtection="1">
      <protection locked="0"/>
    </xf>
    <xf numFmtId="164" fontId="14" fillId="8" borderId="20" xfId="0" applyNumberFormat="1" applyFont="1" applyFill="1" applyBorder="1" applyAlignment="1" applyProtection="1">
      <alignment horizontal="right" vertical="center" wrapText="1"/>
      <protection locked="0"/>
    </xf>
    <xf numFmtId="49" fontId="7" fillId="8" borderId="1" xfId="0" applyNumberFormat="1" applyFont="1" applyFill="1" applyBorder="1" applyAlignment="1" applyProtection="1">
      <alignment horizontal="left" vertical="center" wrapText="1"/>
      <protection locked="0"/>
    </xf>
    <xf numFmtId="2" fontId="10" fillId="8" borderId="18" xfId="0" applyNumberFormat="1" applyFont="1" applyFill="1" applyBorder="1" applyAlignment="1" applyProtection="1">
      <alignment horizontal="center" vertical="center" wrapText="1"/>
      <protection locked="0"/>
    </xf>
    <xf numFmtId="2" fontId="10" fillId="8" borderId="39" xfId="0" applyNumberFormat="1" applyFont="1" applyFill="1" applyBorder="1" applyAlignment="1" applyProtection="1">
      <alignment horizontal="center" vertical="center" wrapText="1"/>
      <protection locked="0"/>
    </xf>
    <xf numFmtId="49" fontId="14" fillId="4" borderId="0" xfId="0" applyNumberFormat="1" applyFont="1" applyFill="1" applyAlignment="1">
      <alignment vertical="top"/>
    </xf>
    <xf numFmtId="0" fontId="23" fillId="0" borderId="0" xfId="0" applyFont="1"/>
    <xf numFmtId="0" fontId="8"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7" fillId="3" borderId="1"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4" xfId="0" applyFont="1" applyFill="1" applyBorder="1" applyAlignment="1">
      <alignment horizontal="center" vertical="center"/>
    </xf>
    <xf numFmtId="49" fontId="7" fillId="3"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41" xfId="0" applyFont="1" applyFill="1" applyBorder="1" applyAlignment="1">
      <alignment horizontal="center" vertical="center"/>
    </xf>
    <xf numFmtId="49" fontId="8" fillId="5" borderId="16" xfId="0" applyNumberFormat="1" applyFont="1" applyFill="1" applyBorder="1" applyAlignment="1">
      <alignment horizontal="center" vertical="center"/>
    </xf>
    <xf numFmtId="49" fontId="8"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7" fillId="0" borderId="43" xfId="0" applyNumberFormat="1" applyFont="1" applyBorder="1" applyAlignment="1">
      <alignment horizontal="center" vertical="center" wrapText="1"/>
    </xf>
    <xf numFmtId="1" fontId="14" fillId="7" borderId="42"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8" fillId="0" borderId="1" xfId="0" applyNumberFormat="1" applyFont="1" applyBorder="1" applyAlignment="1">
      <alignment horizontal="left" vertical="center" wrapText="1" indent="2"/>
    </xf>
    <xf numFmtId="1" fontId="7" fillId="5" borderId="34" xfId="0" applyNumberFormat="1" applyFont="1" applyFill="1" applyBorder="1" applyAlignment="1">
      <alignment horizontal="center" vertical="center" wrapText="1"/>
    </xf>
    <xf numFmtId="1" fontId="14" fillId="7" borderId="30" xfId="0" applyNumberFormat="1" applyFont="1" applyFill="1" applyBorder="1" applyAlignment="1">
      <alignment horizontal="center" vertical="center" wrapText="1"/>
    </xf>
    <xf numFmtId="49" fontId="14" fillId="0" borderId="0" xfId="0" applyNumberFormat="1" applyFont="1" applyAlignment="1">
      <alignment horizontal="left" vertical="top"/>
    </xf>
    <xf numFmtId="1" fontId="14" fillId="8" borderId="1" xfId="0" applyNumberFormat="1" applyFont="1" applyFill="1" applyBorder="1" applyAlignment="1" applyProtection="1">
      <alignment horizontal="center" vertical="center" wrapText="1"/>
      <protection locked="0"/>
    </xf>
    <xf numFmtId="1" fontId="14" fillId="8" borderId="2" xfId="0" applyNumberFormat="1" applyFont="1" applyFill="1" applyBorder="1" applyAlignment="1" applyProtection="1">
      <alignment horizontal="center" vertical="center" wrapText="1"/>
      <protection locked="0"/>
    </xf>
    <xf numFmtId="49" fontId="7"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left" vertical="center" wrapText="1"/>
      <protection locked="0"/>
    </xf>
    <xf numFmtId="49" fontId="10" fillId="8" borderId="42" xfId="0" applyNumberFormat="1" applyFont="1" applyFill="1" applyBorder="1" applyAlignment="1" applyProtection="1">
      <alignment horizontal="center" vertical="center"/>
      <protection locked="0"/>
    </xf>
    <xf numFmtId="49" fontId="10" fillId="8" borderId="42"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vertical="top" wrapText="1"/>
      <protection locked="0"/>
    </xf>
    <xf numFmtId="49" fontId="10" fillId="8" borderId="1" xfId="0" applyNumberFormat="1" applyFont="1" applyFill="1" applyBorder="1" applyAlignment="1" applyProtection="1">
      <alignment horizontal="left" vertical="center"/>
      <protection locked="0"/>
    </xf>
    <xf numFmtId="1" fontId="40"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7" fillId="0" borderId="0" xfId="0" applyNumberFormat="1" applyFont="1" applyAlignment="1">
      <alignment horizontal="left" vertical="center" wrapText="1"/>
    </xf>
    <xf numFmtId="1" fontId="7" fillId="0" borderId="0" xfId="0" applyNumberFormat="1" applyFont="1" applyAlignment="1">
      <alignment horizontal="left" vertical="center"/>
    </xf>
    <xf numFmtId="49" fontId="10" fillId="8" borderId="0" xfId="0" applyNumberFormat="1" applyFont="1" applyFill="1" applyAlignment="1">
      <alignment horizontal="left" vertical="center"/>
    </xf>
    <xf numFmtId="0" fontId="15" fillId="4" borderId="0" xfId="0" applyFont="1" applyFill="1" applyAlignment="1">
      <alignment vertical="center"/>
    </xf>
    <xf numFmtId="49" fontId="14" fillId="4" borderId="0" xfId="0" applyNumberFormat="1" applyFont="1" applyFill="1" applyAlignment="1">
      <alignment vertical="center"/>
    </xf>
    <xf numFmtId="49" fontId="30" fillId="0" borderId="0" xfId="0" applyNumberFormat="1" applyFont="1" applyAlignment="1">
      <alignment horizontal="left" vertical="top" wrapText="1"/>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7" fillId="0" borderId="0" xfId="0" applyNumberFormat="1" applyFont="1" applyAlignment="1">
      <alignment horizontal="left" vertical="top" wrapText="1"/>
    </xf>
    <xf numFmtId="49" fontId="7" fillId="0" borderId="0" xfId="0" applyNumberFormat="1" applyFont="1" applyAlignment="1">
      <alignment horizontal="center" vertical="top"/>
    </xf>
    <xf numFmtId="1" fontId="7" fillId="5" borderId="1"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wrapText="1"/>
    </xf>
    <xf numFmtId="49" fontId="33" fillId="5" borderId="1" xfId="0" applyNumberFormat="1" applyFont="1" applyFill="1" applyBorder="1" applyAlignment="1">
      <alignment horizontal="left" vertical="center" wrapText="1"/>
    </xf>
    <xf numFmtId="49" fontId="31" fillId="0" borderId="0" xfId="0" applyNumberFormat="1" applyFont="1"/>
    <xf numFmtId="49" fontId="43" fillId="0" borderId="0" xfId="0" applyNumberFormat="1" applyFont="1" applyAlignment="1">
      <alignment horizontal="left" vertical="top"/>
    </xf>
    <xf numFmtId="49" fontId="7" fillId="0" borderId="0" xfId="0" applyNumberFormat="1" applyFont="1" applyAlignment="1">
      <alignment horizontal="left" vertical="top"/>
    </xf>
    <xf numFmtId="0" fontId="7" fillId="0" borderId="1" xfId="0" applyFont="1" applyBorder="1" applyAlignment="1">
      <alignment horizontal="center" vertical="center"/>
    </xf>
    <xf numFmtId="49" fontId="40" fillId="0" borderId="0" xfId="0" applyNumberFormat="1" applyFont="1" applyAlignment="1">
      <alignment horizontal="left" vertical="top"/>
    </xf>
    <xf numFmtId="0" fontId="10" fillId="0" borderId="1" xfId="0" applyFont="1" applyBorder="1" applyAlignment="1">
      <alignment horizontal="center" vertical="center" wrapText="1"/>
    </xf>
    <xf numFmtId="49" fontId="44" fillId="8" borderId="44" xfId="0" applyNumberFormat="1" applyFont="1" applyFill="1" applyBorder="1" applyAlignment="1">
      <alignment vertical="center"/>
    </xf>
    <xf numFmtId="49" fontId="34" fillId="8" borderId="39" xfId="0" applyNumberFormat="1" applyFont="1" applyFill="1" applyBorder="1" applyAlignment="1">
      <alignment vertical="center"/>
    </xf>
    <xf numFmtId="49" fontId="34" fillId="8" borderId="39" xfId="0" applyNumberFormat="1" applyFont="1" applyFill="1" applyBorder="1" applyAlignment="1">
      <alignment vertical="top"/>
    </xf>
    <xf numFmtId="49" fontId="34" fillId="8" borderId="25" xfId="0" applyNumberFormat="1" applyFont="1" applyFill="1" applyBorder="1" applyAlignment="1">
      <alignment vertical="center"/>
    </xf>
    <xf numFmtId="49" fontId="42" fillId="0" borderId="0" xfId="0" applyNumberFormat="1" applyFont="1" applyAlignment="1">
      <alignment horizontal="left" vertical="center" wrapText="1"/>
    </xf>
    <xf numFmtId="49" fontId="42" fillId="0" borderId="0" xfId="0" applyNumberFormat="1" applyFont="1" applyAlignment="1">
      <alignment horizontal="left" vertical="top" wrapText="1"/>
    </xf>
    <xf numFmtId="1" fontId="7"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45" fillId="0" borderId="0" xfId="0" applyNumberFormat="1" applyFont="1" applyAlignment="1">
      <alignment horizontal="left" vertical="top"/>
    </xf>
    <xf numFmtId="1" fontId="39" fillId="0" borderId="0" xfId="0" applyNumberFormat="1" applyFont="1" applyAlignment="1">
      <alignment horizontal="left" vertical="center"/>
    </xf>
    <xf numFmtId="49" fontId="45" fillId="0" borderId="0" xfId="0" applyNumberFormat="1" applyFont="1" applyAlignment="1">
      <alignment horizontal="left" vertical="center"/>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46" fillId="8" borderId="39" xfId="0" applyNumberFormat="1" applyFont="1" applyFill="1" applyBorder="1" applyAlignment="1">
      <alignment vertical="center"/>
    </xf>
    <xf numFmtId="49" fontId="46" fillId="8" borderId="39" xfId="0" applyNumberFormat="1" applyFont="1" applyFill="1" applyBorder="1" applyAlignment="1">
      <alignment vertical="top"/>
    </xf>
    <xf numFmtId="49" fontId="46" fillId="8" borderId="25" xfId="0" applyNumberFormat="1" applyFont="1" applyFill="1" applyBorder="1" applyAlignment="1">
      <alignmen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top" wrapText="1"/>
    </xf>
    <xf numFmtId="1" fontId="10" fillId="0" borderId="1" xfId="0" applyNumberFormat="1" applyFont="1" applyBorder="1" applyAlignment="1">
      <alignment horizontal="center" vertical="center"/>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 fontId="7" fillId="0" borderId="1" xfId="0" applyNumberFormat="1" applyFont="1" applyBorder="1" applyAlignment="1">
      <alignment horizontal="left" vertical="center"/>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8" borderId="1" xfId="0" applyNumberFormat="1" applyFont="1" applyFill="1" applyBorder="1" applyAlignment="1" applyProtection="1">
      <alignment horizontal="center" vertical="center" wrapText="1"/>
      <protection locked="0"/>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49" fontId="7" fillId="5" borderId="50" xfId="0" applyNumberFormat="1" applyFont="1" applyFill="1" applyBorder="1" applyAlignment="1">
      <alignment horizontal="center" vertical="center"/>
    </xf>
    <xf numFmtId="165" fontId="14" fillId="7" borderId="50" xfId="0" applyNumberFormat="1" applyFont="1" applyFill="1" applyBorder="1" applyAlignment="1">
      <alignment horizontal="center" vertical="center" wrapText="1"/>
    </xf>
    <xf numFmtId="165" fontId="14" fillId="7" borderId="51" xfId="0" applyNumberFormat="1" applyFont="1" applyFill="1" applyBorder="1" applyAlignment="1">
      <alignment horizontal="center" vertical="center" wrapText="1"/>
    </xf>
    <xf numFmtId="0" fontId="7" fillId="5" borderId="46" xfId="0" applyFont="1" applyFill="1" applyBorder="1" applyAlignment="1">
      <alignment horizontal="center" vertical="center"/>
    </xf>
    <xf numFmtId="0" fontId="10" fillId="3" borderId="49" xfId="0" applyFont="1" applyFill="1" applyBorder="1" applyAlignment="1">
      <alignment horizontal="center" vertical="center"/>
    </xf>
    <xf numFmtId="165" fontId="14" fillId="7" borderId="53" xfId="0" applyNumberFormat="1" applyFont="1" applyFill="1" applyBorder="1" applyAlignment="1">
      <alignment horizontal="center" vertical="center" wrapText="1"/>
    </xf>
    <xf numFmtId="49" fontId="14" fillId="7" borderId="50" xfId="0" applyNumberFormat="1" applyFont="1" applyFill="1" applyBorder="1" applyAlignment="1">
      <alignment vertical="center" wrapText="1"/>
    </xf>
    <xf numFmtId="0" fontId="7" fillId="5" borderId="16" xfId="0" applyFont="1" applyFill="1" applyBorder="1" applyAlignment="1">
      <alignment horizontal="center" vertical="center"/>
    </xf>
    <xf numFmtId="49" fontId="70" fillId="8" borderId="1" xfId="0" applyNumberFormat="1" applyFont="1" applyFill="1" applyBorder="1" applyAlignment="1" applyProtection="1">
      <alignment horizontal="left" vertical="center" wrapText="1"/>
      <protection locked="0"/>
    </xf>
    <xf numFmtId="49" fontId="70" fillId="8" borderId="42" xfId="0" applyNumberFormat="1" applyFont="1" applyFill="1" applyBorder="1" applyAlignment="1" applyProtection="1">
      <alignment horizontal="left" vertical="center" wrapText="1"/>
      <protection locked="0"/>
    </xf>
    <xf numFmtId="0" fontId="70" fillId="8" borderId="1" xfId="0" applyFont="1" applyFill="1" applyBorder="1" applyAlignment="1" applyProtection="1">
      <alignment horizontal="center" vertical="center" wrapText="1"/>
      <protection locked="0"/>
    </xf>
    <xf numFmtId="49" fontId="72" fillId="8" borderId="1" xfId="0" applyNumberFormat="1" applyFont="1" applyFill="1" applyBorder="1" applyAlignment="1" applyProtection="1">
      <alignment horizontal="left" vertical="center" wrapText="1"/>
      <protection locked="0"/>
    </xf>
    <xf numFmtId="49" fontId="69" fillId="8" borderId="1" xfId="0" applyNumberFormat="1" applyFont="1" applyFill="1" applyBorder="1" applyAlignment="1" applyProtection="1">
      <alignment horizontal="center" vertical="center" wrapText="1"/>
      <protection locked="0"/>
    </xf>
    <xf numFmtId="49" fontId="69" fillId="8" borderId="1" xfId="0" applyNumberFormat="1" applyFont="1" applyFill="1" applyBorder="1" applyAlignment="1" applyProtection="1">
      <alignment horizontal="left" vertical="center" wrapText="1"/>
      <protection locked="0"/>
    </xf>
    <xf numFmtId="49" fontId="66" fillId="8" borderId="1" xfId="0" applyNumberFormat="1" applyFont="1" applyFill="1" applyBorder="1" applyAlignment="1" applyProtection="1">
      <alignment horizontal="left" vertical="center" wrapText="1"/>
      <protection locked="0"/>
    </xf>
    <xf numFmtId="49" fontId="66" fillId="8" borderId="1" xfId="0" applyNumberFormat="1" applyFont="1" applyFill="1" applyBorder="1" applyAlignment="1" applyProtection="1">
      <alignment horizontal="center" vertical="center"/>
      <protection locked="0"/>
    </xf>
    <xf numFmtId="49" fontId="75" fillId="0" borderId="1" xfId="0" applyNumberFormat="1" applyFont="1" applyBorder="1" applyAlignment="1">
      <alignment horizontal="center" vertical="center" wrapText="1"/>
    </xf>
    <xf numFmtId="49" fontId="66" fillId="8" borderId="1" xfId="0" applyNumberFormat="1" applyFont="1" applyFill="1" applyBorder="1" applyAlignment="1" applyProtection="1">
      <alignment horizontal="center" vertical="center" wrapText="1"/>
      <protection locked="0"/>
    </xf>
    <xf numFmtId="49" fontId="54" fillId="0" borderId="1" xfId="0" applyNumberFormat="1" applyFont="1" applyBorder="1" applyAlignment="1">
      <alignment horizontal="center" vertical="center" wrapText="1"/>
    </xf>
    <xf numFmtId="0" fontId="54" fillId="0" borderId="1" xfId="0" applyFont="1" applyBorder="1" applyAlignment="1">
      <alignment horizontal="center" vertical="center" wrapText="1"/>
    </xf>
    <xf numFmtId="0" fontId="75" fillId="8" borderId="1" xfId="0" applyFont="1" applyFill="1" applyBorder="1" applyAlignment="1" applyProtection="1">
      <alignment horizontal="center" vertical="center" wrapText="1"/>
      <protection locked="0"/>
    </xf>
    <xf numFmtId="0" fontId="75" fillId="0" borderId="1" xfId="0" applyFont="1" applyBorder="1" applyAlignment="1">
      <alignment horizontal="center" vertical="center" wrapText="1"/>
    </xf>
    <xf numFmtId="49" fontId="77" fillId="8" borderId="3" xfId="0" applyNumberFormat="1" applyFont="1" applyFill="1" applyBorder="1" applyAlignment="1" applyProtection="1">
      <alignment vertical="center" wrapText="1"/>
      <protection locked="0"/>
    </xf>
    <xf numFmtId="49" fontId="66" fillId="8" borderId="42" xfId="0" applyNumberFormat="1" applyFont="1" applyFill="1" applyBorder="1" applyAlignment="1" applyProtection="1">
      <alignment horizontal="center" vertical="center"/>
      <protection locked="0"/>
    </xf>
    <xf numFmtId="49" fontId="66" fillId="8" borderId="42" xfId="0" applyNumberFormat="1" applyFont="1" applyFill="1" applyBorder="1" applyAlignment="1" applyProtection="1">
      <alignment horizontal="left" vertical="center" wrapText="1"/>
      <protection locked="0"/>
    </xf>
    <xf numFmtId="49" fontId="61" fillId="8" borderId="1" xfId="0" applyNumberFormat="1" applyFont="1" applyFill="1" applyBorder="1" applyAlignment="1" applyProtection="1">
      <alignment horizontal="center" vertical="center"/>
      <protection locked="0"/>
    </xf>
    <xf numFmtId="49" fontId="61" fillId="8" borderId="1" xfId="0" applyNumberFormat="1" applyFont="1" applyFill="1" applyBorder="1" applyAlignment="1" applyProtection="1">
      <alignment horizontal="left" vertical="center" wrapText="1"/>
      <protection locked="0"/>
    </xf>
    <xf numFmtId="0" fontId="66" fillId="8" borderId="1" xfId="0" applyFont="1" applyFill="1" applyBorder="1" applyAlignment="1" applyProtection="1">
      <alignment horizontal="center" vertical="center"/>
      <protection locked="0"/>
    </xf>
    <xf numFmtId="0" fontId="66" fillId="8" borderId="1" xfId="0" applyFont="1" applyFill="1" applyBorder="1" applyAlignment="1" applyProtection="1">
      <alignment horizontal="left" vertical="center" wrapText="1"/>
      <protection locked="0"/>
    </xf>
    <xf numFmtId="0" fontId="66" fillId="8" borderId="1" xfId="0" applyFont="1" applyFill="1" applyBorder="1" applyAlignment="1" applyProtection="1">
      <alignment horizontal="left" vertical="center"/>
      <protection locked="0"/>
    </xf>
    <xf numFmtId="0" fontId="66" fillId="8" borderId="1" xfId="0" applyFont="1" applyFill="1" applyBorder="1" applyAlignment="1" applyProtection="1">
      <alignment horizontal="center" vertical="center" wrapText="1"/>
      <protection locked="0"/>
    </xf>
    <xf numFmtId="49" fontId="68" fillId="8" borderId="1" xfId="0" applyNumberFormat="1" applyFont="1" applyFill="1" applyBorder="1" applyAlignment="1" applyProtection="1">
      <alignment horizontal="center" vertical="center"/>
      <protection locked="0"/>
    </xf>
    <xf numFmtId="49" fontId="68" fillId="8" borderId="1" xfId="0" applyNumberFormat="1" applyFont="1" applyFill="1" applyBorder="1" applyAlignment="1" applyProtection="1">
      <alignment horizontal="left" vertical="center" wrapText="1"/>
      <protection locked="0"/>
    </xf>
    <xf numFmtId="49" fontId="14" fillId="8" borderId="16" xfId="0" applyNumberFormat="1" applyFont="1" applyFill="1" applyBorder="1" applyAlignment="1" applyProtection="1">
      <alignment horizontal="left" vertical="top" wrapText="1"/>
      <protection locked="0"/>
    </xf>
    <xf numFmtId="166" fontId="14" fillId="8" borderId="18" xfId="0" applyNumberFormat="1" applyFont="1" applyFill="1" applyBorder="1" applyAlignment="1" applyProtection="1">
      <alignment horizontal="right" vertical="center" wrapText="1"/>
      <protection locked="0"/>
    </xf>
    <xf numFmtId="166" fontId="7" fillId="8" borderId="19" xfId="0" applyNumberFormat="1" applyFont="1" applyFill="1" applyBorder="1" applyAlignment="1" applyProtection="1">
      <alignment vertical="center"/>
      <protection locked="0"/>
    </xf>
    <xf numFmtId="166" fontId="69" fillId="8" borderId="19" xfId="0" applyNumberFormat="1" applyFont="1" applyFill="1" applyBorder="1" applyAlignment="1" applyProtection="1">
      <alignment vertical="center"/>
      <protection locked="0"/>
    </xf>
    <xf numFmtId="49" fontId="69" fillId="0" borderId="19" xfId="0" applyNumberFormat="1" applyFont="1" applyBorder="1" applyAlignment="1">
      <alignment vertical="center"/>
    </xf>
    <xf numFmtId="166" fontId="69" fillId="8" borderId="19" xfId="0" applyNumberFormat="1" applyFont="1" applyFill="1" applyBorder="1" applyAlignment="1" applyProtection="1">
      <alignment horizontal="right" vertical="center"/>
      <protection locked="0"/>
    </xf>
    <xf numFmtId="166" fontId="69" fillId="8" borderId="16" xfId="0" applyNumberFormat="1" applyFont="1" applyFill="1" applyBorder="1" applyAlignment="1" applyProtection="1">
      <alignment horizontal="right" vertical="center"/>
      <protection locked="0"/>
    </xf>
    <xf numFmtId="49" fontId="68" fillId="8" borderId="1" xfId="0" applyNumberFormat="1" applyFont="1" applyFill="1" applyBorder="1" applyAlignment="1" applyProtection="1">
      <alignment horizontal="center" vertical="center" wrapText="1"/>
      <protection locked="0"/>
    </xf>
    <xf numFmtId="49" fontId="69" fillId="8" borderId="1" xfId="0" applyNumberFormat="1" applyFont="1" applyFill="1" applyBorder="1" applyAlignment="1" applyProtection="1">
      <alignment horizontal="center" vertical="center"/>
      <protection locked="0"/>
    </xf>
    <xf numFmtId="49" fontId="1" fillId="8" borderId="16" xfId="0" applyNumberFormat="1" applyFont="1" applyFill="1" applyBorder="1" applyAlignment="1" applyProtection="1">
      <alignment vertical="top" wrapText="1"/>
      <protection locked="0"/>
    </xf>
    <xf numFmtId="49" fontId="14" fillId="0" borderId="1" xfId="0" applyNumberFormat="1" applyFont="1" applyBorder="1" applyAlignment="1">
      <alignment horizontal="center" vertical="center" wrapText="1"/>
    </xf>
    <xf numFmtId="165" fontId="14" fillId="8" borderId="18" xfId="0" applyNumberFormat="1" applyFont="1" applyFill="1" applyBorder="1" applyAlignment="1" applyProtection="1">
      <alignment horizontal="right" vertical="center"/>
      <protection locked="0"/>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0" xfId="0" applyFont="1" applyAlignment="1">
      <alignment horizontal="center"/>
    </xf>
    <xf numFmtId="0" fontId="4" fillId="0" borderId="0" xfId="0" applyFont="1" applyAlignment="1">
      <alignment horizontal="center" wrapText="1"/>
    </xf>
    <xf numFmtId="0" fontId="5" fillId="0" borderId="0" xfId="0" applyFont="1" applyAlignment="1">
      <alignment horizontal="center" wrapText="1"/>
    </xf>
    <xf numFmtId="0" fontId="6" fillId="0" borderId="0" xfId="0" applyFont="1" applyAlignment="1">
      <alignment horizontal="center" vertical="center"/>
    </xf>
    <xf numFmtId="49" fontId="7" fillId="0" borderId="2"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2" borderId="1" xfId="0" applyNumberFormat="1" applyFont="1" applyFill="1" applyBorder="1" applyAlignment="1">
      <alignment horizontal="left" vertical="top"/>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0" fillId="0" borderId="2" xfId="0" applyBorder="1" applyAlignment="1">
      <alignment horizontal="left" vertical="top" wrapText="1"/>
    </xf>
    <xf numFmtId="0" fontId="0" fillId="0" borderId="0" xfId="0" applyAlignment="1">
      <alignment wrapText="1"/>
    </xf>
    <xf numFmtId="0" fontId="0" fillId="0" borderId="0" xfId="0"/>
    <xf numFmtId="49" fontId="0" fillId="0" borderId="2" xfId="0" applyNumberFormat="1" applyBorder="1" applyAlignment="1">
      <alignment horizontal="left" vertical="top" wrapText="1"/>
    </xf>
    <xf numFmtId="49" fontId="8" fillId="0" borderId="3" xfId="0" applyNumberFormat="1" applyFont="1" applyBorder="1" applyAlignment="1">
      <alignment horizontal="left" vertical="top" wrapText="1"/>
    </xf>
    <xf numFmtId="0" fontId="9" fillId="3" borderId="1" xfId="0" applyFont="1" applyFill="1" applyBorder="1" applyAlignment="1">
      <alignment horizontal="left" vertical="top"/>
    </xf>
    <xf numFmtId="0" fontId="5" fillId="0" borderId="0" xfId="0" applyFont="1" applyAlignment="1">
      <alignment horizontal="left" vertical="top" wrapText="1"/>
    </xf>
    <xf numFmtId="0" fontId="13" fillId="0" borderId="0" xfId="0" applyFont="1" applyAlignment="1">
      <alignment horizontal="left" vertical="top" wrapText="1"/>
    </xf>
    <xf numFmtId="49" fontId="7" fillId="3" borderId="0" xfId="0" applyNumberFormat="1" applyFont="1" applyFill="1" applyAlignment="1">
      <alignment horizontal="left" vertical="top"/>
    </xf>
    <xf numFmtId="49"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xf>
    <xf numFmtId="49" fontId="2" fillId="0" borderId="6" xfId="0" applyNumberFormat="1" applyFont="1" applyBorder="1" applyAlignment="1">
      <alignment horizontal="left" vertical="top"/>
    </xf>
    <xf numFmtId="0" fontId="2" fillId="0" borderId="7" xfId="0" applyFont="1" applyBorder="1" applyAlignment="1">
      <alignment wrapText="1"/>
    </xf>
    <xf numFmtId="49" fontId="2" fillId="0" borderId="5" xfId="0" applyNumberFormat="1" applyFont="1" applyBorder="1" applyAlignment="1">
      <alignment horizontal="left" vertical="top" wrapText="1"/>
    </xf>
    <xf numFmtId="49" fontId="2" fillId="0" borderId="6" xfId="0" applyNumberFormat="1" applyFont="1" applyBorder="1" applyAlignment="1">
      <alignment horizontal="left" vertical="top" wrapText="1"/>
    </xf>
    <xf numFmtId="0" fontId="2"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5" borderId="13" xfId="0" applyFont="1" applyFill="1" applyBorder="1" applyAlignment="1">
      <alignment horizontal="left" vertical="top" wrapText="1"/>
    </xf>
    <xf numFmtId="49" fontId="2" fillId="0" borderId="13" xfId="0" applyNumberFormat="1" applyFont="1" applyBorder="1" applyAlignment="1">
      <alignment horizontal="left" vertical="top" wrapText="1"/>
    </xf>
    <xf numFmtId="0" fontId="20" fillId="0" borderId="0" xfId="0" applyFont="1" applyAlignment="1">
      <alignment horizontal="left" vertical="top" wrapText="1"/>
    </xf>
    <xf numFmtId="0" fontId="7" fillId="3" borderId="1" xfId="0" applyFont="1" applyFill="1" applyBorder="1" applyAlignment="1">
      <alignment horizontal="center" vertical="center"/>
    </xf>
    <xf numFmtId="49" fontId="7" fillId="5" borderId="16" xfId="0" applyNumberFormat="1" applyFont="1" applyFill="1" applyBorder="1" applyAlignment="1">
      <alignment horizontal="center" vertical="top"/>
    </xf>
    <xf numFmtId="49" fontId="7" fillId="5" borderId="3" xfId="0" applyNumberFormat="1" applyFont="1" applyFill="1" applyBorder="1" applyAlignment="1">
      <alignment horizontal="center" vertical="top"/>
    </xf>
    <xf numFmtId="49" fontId="7" fillId="6" borderId="2" xfId="0" applyNumberFormat="1" applyFont="1" applyFill="1" applyBorder="1" applyAlignment="1">
      <alignment horizontal="center" vertical="top"/>
    </xf>
    <xf numFmtId="49" fontId="7" fillId="6" borderId="16" xfId="0" applyNumberFormat="1" applyFont="1" applyFill="1" applyBorder="1" applyAlignment="1">
      <alignment horizontal="center" vertical="top"/>
    </xf>
    <xf numFmtId="49" fontId="7" fillId="6" borderId="3" xfId="0" applyNumberFormat="1" applyFont="1" applyFill="1" applyBorder="1" applyAlignment="1">
      <alignment horizontal="center" vertical="top"/>
    </xf>
    <xf numFmtId="49" fontId="7" fillId="3" borderId="16" xfId="0" applyNumberFormat="1" applyFont="1" applyFill="1" applyBorder="1" applyAlignment="1">
      <alignment horizontal="center" vertical="top"/>
    </xf>
    <xf numFmtId="49" fontId="7" fillId="3" borderId="3" xfId="0" applyNumberFormat="1" applyFont="1" applyFill="1" applyBorder="1" applyAlignment="1">
      <alignment horizontal="center" vertical="top"/>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75" fillId="8" borderId="2" xfId="0" applyFont="1" applyFill="1" applyBorder="1" applyAlignment="1" applyProtection="1">
      <alignment horizontal="left" vertical="top" wrapText="1"/>
      <protection locked="0"/>
    </xf>
    <xf numFmtId="0" fontId="75" fillId="8" borderId="16" xfId="0" applyFont="1" applyFill="1" applyBorder="1" applyAlignment="1" applyProtection="1">
      <alignment horizontal="left" vertical="top" wrapText="1"/>
      <protection locked="0"/>
    </xf>
    <xf numFmtId="0" fontId="75" fillId="8" borderId="3" xfId="0" applyFont="1" applyFill="1" applyBorder="1" applyAlignment="1" applyProtection="1">
      <alignment horizontal="left" vertical="top" wrapText="1"/>
      <protection locked="0"/>
    </xf>
    <xf numFmtId="0" fontId="7" fillId="3" borderId="1" xfId="0" applyFont="1" applyFill="1" applyBorder="1" applyAlignment="1">
      <alignment horizontal="left" vertical="center"/>
    </xf>
    <xf numFmtId="49" fontId="7" fillId="5" borderId="16" xfId="0" applyNumberFormat="1" applyFont="1" applyFill="1" applyBorder="1" applyAlignment="1">
      <alignment horizontal="center" vertical="top" wrapText="1"/>
    </xf>
    <xf numFmtId="49" fontId="7" fillId="5" borderId="3" xfId="0" applyNumberFormat="1" applyFont="1" applyFill="1" applyBorder="1" applyAlignment="1">
      <alignment horizontal="center" vertical="top" wrapText="1"/>
    </xf>
    <xf numFmtId="0" fontId="32" fillId="5" borderId="36"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7" fillId="3" borderId="2" xfId="0" applyFont="1" applyFill="1" applyBorder="1" applyAlignment="1">
      <alignment horizontal="center" vertical="center"/>
    </xf>
    <xf numFmtId="49" fontId="7" fillId="3" borderId="25" xfId="0" applyNumberFormat="1" applyFont="1" applyFill="1" applyBorder="1" applyAlignment="1">
      <alignment horizontal="center" vertical="center" wrapText="1"/>
    </xf>
    <xf numFmtId="49" fontId="7" fillId="3" borderId="37" xfId="0" applyNumberFormat="1" applyFont="1" applyFill="1" applyBorder="1" applyAlignment="1">
      <alignment horizontal="center" vertical="center" wrapText="1"/>
    </xf>
    <xf numFmtId="0" fontId="7" fillId="3" borderId="25" xfId="0" applyFont="1" applyFill="1" applyBorder="1" applyAlignment="1">
      <alignment horizontal="center" vertical="center"/>
    </xf>
    <xf numFmtId="0" fontId="7" fillId="3" borderId="37" xfId="0" applyFont="1" applyFill="1" applyBorder="1" applyAlignment="1">
      <alignment horizontal="center" vertical="center"/>
    </xf>
    <xf numFmtId="49" fontId="7" fillId="3" borderId="1" xfId="0" applyNumberFormat="1" applyFont="1" applyFill="1" applyBorder="1" applyAlignment="1">
      <alignment horizontal="left" vertical="center"/>
    </xf>
    <xf numFmtId="49" fontId="7" fillId="3" borderId="39" xfId="0" applyNumberFormat="1" applyFont="1" applyFill="1" applyBorder="1" applyAlignment="1">
      <alignment horizontal="center" vertical="center" wrapText="1"/>
    </xf>
    <xf numFmtId="49" fontId="7" fillId="3" borderId="38" xfId="0" applyNumberFormat="1" applyFont="1" applyFill="1" applyBorder="1" applyAlignment="1">
      <alignment horizontal="center" vertical="center" wrapText="1"/>
    </xf>
    <xf numFmtId="49" fontId="7" fillId="3" borderId="30" xfId="0" applyNumberFormat="1" applyFont="1" applyFill="1" applyBorder="1" applyAlignment="1">
      <alignment horizontal="center" vertical="center"/>
    </xf>
    <xf numFmtId="49" fontId="7" fillId="3" borderId="42" xfId="0" applyNumberFormat="1" applyFont="1" applyFill="1" applyBorder="1" applyAlignment="1">
      <alignment horizontal="center" vertical="center"/>
    </xf>
    <xf numFmtId="0" fontId="14" fillId="0" borderId="1" xfId="0" applyFont="1" applyBorder="1" applyAlignment="1">
      <alignment horizontal="left" vertical="top" wrapText="1"/>
    </xf>
    <xf numFmtId="49" fontId="7" fillId="5" borderId="16" xfId="0" applyNumberFormat="1" applyFont="1" applyFill="1" applyBorder="1" applyAlignment="1">
      <alignment horizontal="center" vertical="center" wrapText="1"/>
    </xf>
    <xf numFmtId="49" fontId="7" fillId="5" borderId="3" xfId="0" applyNumberFormat="1" applyFont="1" applyFill="1" applyBorder="1" applyAlignment="1">
      <alignment horizontal="center" vertical="center" wrapText="1"/>
    </xf>
    <xf numFmtId="0" fontId="7" fillId="6" borderId="1"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3" xfId="0" applyFont="1" applyFill="1" applyBorder="1" applyAlignment="1">
      <alignment horizontal="center" vertical="center"/>
    </xf>
    <xf numFmtId="49" fontId="54" fillId="5" borderId="2" xfId="0" applyNumberFormat="1" applyFont="1" applyFill="1" applyBorder="1" applyAlignment="1">
      <alignment horizontal="left" vertical="center" wrapText="1"/>
    </xf>
    <xf numFmtId="49" fontId="54" fillId="5" borderId="16" xfId="0" applyNumberFormat="1" applyFont="1" applyFill="1" applyBorder="1" applyAlignment="1">
      <alignment horizontal="left" vertical="center" wrapText="1"/>
    </xf>
    <xf numFmtId="49" fontId="54" fillId="5" borderId="3" xfId="0" applyNumberFormat="1" applyFont="1" applyFill="1" applyBorder="1" applyAlignment="1">
      <alignment horizontal="left" vertical="center" wrapText="1"/>
    </xf>
    <xf numFmtId="49" fontId="66" fillId="8" borderId="2" xfId="0" applyNumberFormat="1" applyFont="1" applyFill="1" applyBorder="1" applyAlignment="1" applyProtection="1">
      <alignment horizontal="left" vertical="center" wrapText="1"/>
      <protection locked="0"/>
    </xf>
    <xf numFmtId="49" fontId="66" fillId="8" borderId="16" xfId="0" applyNumberFormat="1" applyFont="1" applyFill="1" applyBorder="1" applyAlignment="1" applyProtection="1">
      <alignment horizontal="left" vertical="center" wrapText="1"/>
      <protection locked="0"/>
    </xf>
    <xf numFmtId="49" fontId="66" fillId="8" borderId="3" xfId="0" applyNumberFormat="1" applyFont="1" applyFill="1" applyBorder="1" applyAlignment="1" applyProtection="1">
      <alignment horizontal="left" vertical="center" wrapText="1"/>
      <protection locked="0"/>
    </xf>
    <xf numFmtId="49" fontId="7" fillId="0" borderId="47"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3" borderId="2" xfId="0" applyNumberFormat="1" applyFont="1" applyFill="1" applyBorder="1" applyAlignment="1">
      <alignment horizontal="left" vertical="center" wrapText="1"/>
    </xf>
    <xf numFmtId="49" fontId="7" fillId="3" borderId="16" xfId="0" applyNumberFormat="1" applyFont="1" applyFill="1" applyBorder="1" applyAlignment="1">
      <alignment horizontal="left" vertical="center" wrapText="1"/>
    </xf>
    <xf numFmtId="49" fontId="7" fillId="3" borderId="3" xfId="0" applyNumberFormat="1" applyFont="1" applyFill="1" applyBorder="1" applyAlignment="1">
      <alignment horizontal="left" vertical="center" wrapText="1"/>
    </xf>
    <xf numFmtId="49" fontId="7" fillId="3" borderId="2" xfId="0" applyNumberFormat="1" applyFont="1" applyFill="1" applyBorder="1" applyAlignment="1">
      <alignment horizontal="center" vertical="center" wrapText="1"/>
    </xf>
    <xf numFmtId="49" fontId="7" fillId="3" borderId="16" xfId="0" applyNumberFormat="1"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49" fontId="54" fillId="5" borderId="1" xfId="0" applyNumberFormat="1" applyFont="1" applyFill="1" applyBorder="1" applyAlignment="1">
      <alignment horizontal="left" vertical="center" wrapText="1"/>
    </xf>
    <xf numFmtId="49" fontId="68" fillId="8" borderId="2" xfId="0" applyNumberFormat="1" applyFont="1" applyFill="1" applyBorder="1" applyAlignment="1" applyProtection="1">
      <alignment horizontal="left" vertical="center" wrapText="1"/>
      <protection locked="0"/>
    </xf>
    <xf numFmtId="49" fontId="68" fillId="8" borderId="16" xfId="0" applyNumberFormat="1" applyFont="1" applyFill="1" applyBorder="1" applyAlignment="1" applyProtection="1">
      <alignment horizontal="left" vertical="center" wrapText="1"/>
      <protection locked="0"/>
    </xf>
    <xf numFmtId="49" fontId="68" fillId="8" borderId="3" xfId="0" applyNumberFormat="1" applyFont="1" applyFill="1" applyBorder="1" applyAlignment="1" applyProtection="1">
      <alignment horizontal="left" vertical="center" wrapText="1"/>
      <protection locked="0"/>
    </xf>
    <xf numFmtId="49" fontId="75" fillId="8" borderId="1" xfId="0" applyNumberFormat="1" applyFont="1" applyFill="1" applyBorder="1" applyAlignment="1" applyProtection="1">
      <alignment horizontal="left" vertical="top" wrapText="1"/>
      <protection locked="0"/>
    </xf>
    <xf numFmtId="49" fontId="75" fillId="8" borderId="2" xfId="0" applyNumberFormat="1" applyFont="1" applyFill="1" applyBorder="1" applyAlignment="1" applyProtection="1">
      <alignment horizontal="left" vertical="center" wrapText="1"/>
      <protection locked="0"/>
    </xf>
    <xf numFmtId="49" fontId="75" fillId="8" borderId="16" xfId="0" applyNumberFormat="1" applyFont="1" applyFill="1" applyBorder="1" applyAlignment="1" applyProtection="1">
      <alignment horizontal="left" vertical="center" wrapText="1"/>
      <protection locked="0"/>
    </xf>
    <xf numFmtId="49" fontId="61" fillId="8" borderId="1" xfId="0" applyNumberFormat="1" applyFont="1" applyFill="1" applyBorder="1" applyAlignment="1" applyProtection="1">
      <alignment horizontal="left" vertical="center" wrapText="1"/>
      <protection locked="0"/>
    </xf>
    <xf numFmtId="49" fontId="65" fillId="10" borderId="2" xfId="0" applyNumberFormat="1" applyFont="1" applyFill="1" applyBorder="1" applyAlignment="1">
      <alignment horizontal="center" vertical="center" wrapText="1"/>
    </xf>
    <xf numFmtId="49" fontId="54" fillId="10" borderId="16" xfId="0" applyNumberFormat="1" applyFont="1" applyFill="1" applyBorder="1" applyAlignment="1">
      <alignment horizontal="center" vertical="center" wrapText="1"/>
    </xf>
    <xf numFmtId="49" fontId="54" fillId="10" borderId="3" xfId="0" applyNumberFormat="1" applyFont="1" applyFill="1" applyBorder="1" applyAlignment="1">
      <alignment horizontal="center" vertical="center" wrapText="1"/>
    </xf>
    <xf numFmtId="49" fontId="61" fillId="8" borderId="2" xfId="0" applyNumberFormat="1" applyFont="1" applyFill="1" applyBorder="1" applyAlignment="1" applyProtection="1">
      <alignment horizontal="left" vertical="center" wrapText="1"/>
      <protection locked="0"/>
    </xf>
    <xf numFmtId="49" fontId="61" fillId="8" borderId="16" xfId="0" applyNumberFormat="1" applyFont="1" applyFill="1" applyBorder="1" applyAlignment="1" applyProtection="1">
      <alignment horizontal="left" vertical="center" wrapText="1"/>
      <protection locked="0"/>
    </xf>
    <xf numFmtId="49" fontId="61" fillId="8" borderId="3" xfId="0" applyNumberFormat="1" applyFont="1" applyFill="1" applyBorder="1" applyAlignment="1" applyProtection="1">
      <alignment horizontal="left" vertical="center" wrapText="1"/>
      <protection locked="0"/>
    </xf>
    <xf numFmtId="49" fontId="14" fillId="8" borderId="2"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75" fillId="8" borderId="1" xfId="0" applyNumberFormat="1" applyFont="1" applyFill="1" applyBorder="1" applyAlignment="1" applyProtection="1">
      <alignment horizontal="center" vertical="top" wrapText="1"/>
      <protection locked="0"/>
    </xf>
    <xf numFmtId="49" fontId="75" fillId="8" borderId="2" xfId="0" applyNumberFormat="1" applyFont="1" applyFill="1" applyBorder="1" applyAlignment="1" applyProtection="1">
      <alignment horizontal="center" vertical="top" wrapText="1"/>
      <protection locked="0"/>
    </xf>
    <xf numFmtId="49" fontId="75" fillId="8" borderId="2" xfId="0" applyNumberFormat="1" applyFont="1" applyFill="1" applyBorder="1" applyAlignment="1" applyProtection="1">
      <alignment horizontal="left" vertical="top" wrapText="1"/>
      <protection locked="0"/>
    </xf>
    <xf numFmtId="0" fontId="65" fillId="10" borderId="2" xfId="0" applyFont="1" applyFill="1" applyBorder="1" applyAlignment="1">
      <alignment horizontal="center" vertical="center" wrapText="1"/>
    </xf>
    <xf numFmtId="0" fontId="54" fillId="10" borderId="16" xfId="0" applyFont="1" applyFill="1" applyBorder="1" applyAlignment="1">
      <alignment horizontal="center" vertical="center" wrapText="1"/>
    </xf>
    <xf numFmtId="0" fontId="54" fillId="10" borderId="3" xfId="0" applyFont="1" applyFill="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54" fillId="5" borderId="1" xfId="0" applyNumberFormat="1" applyFont="1" applyFill="1" applyBorder="1" applyAlignment="1">
      <alignment horizontal="left" vertical="center" wrapText="1" indent="2"/>
    </xf>
    <xf numFmtId="49" fontId="75" fillId="5" borderId="1" xfId="0" applyNumberFormat="1" applyFont="1" applyFill="1" applyBorder="1" applyAlignment="1">
      <alignment horizontal="left" vertical="center" wrapText="1" indent="2"/>
    </xf>
    <xf numFmtId="0" fontId="7" fillId="3" borderId="52" xfId="0" applyFont="1" applyFill="1" applyBorder="1" applyAlignment="1">
      <alignment horizontal="center" vertical="center" wrapText="1"/>
    </xf>
    <xf numFmtId="0" fontId="7" fillId="3" borderId="37" xfId="0" applyFont="1" applyFill="1" applyBorder="1" applyAlignment="1">
      <alignment horizontal="center" vertical="center" wrapText="1"/>
    </xf>
    <xf numFmtId="49" fontId="8" fillId="0" borderId="2" xfId="0" applyNumberFormat="1" applyFont="1" applyBorder="1" applyAlignment="1">
      <alignment horizontal="left" vertical="center" wrapText="1"/>
    </xf>
    <xf numFmtId="49" fontId="8" fillId="0" borderId="16"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0" fontId="7" fillId="11" borderId="2" xfId="0" applyFont="1" applyFill="1" applyBorder="1" applyAlignment="1">
      <alignment horizontal="left" vertical="center"/>
    </xf>
    <xf numFmtId="0" fontId="7" fillId="11" borderId="16" xfId="0" applyFont="1" applyFill="1" applyBorder="1" applyAlignment="1">
      <alignment horizontal="left" vertical="center"/>
    </xf>
    <xf numFmtId="0" fontId="7" fillId="11" borderId="3" xfId="0" applyFont="1" applyFill="1" applyBorder="1" applyAlignment="1">
      <alignment horizontal="left" vertical="center"/>
    </xf>
    <xf numFmtId="49" fontId="14" fillId="8" borderId="3" xfId="0" applyNumberFormat="1" applyFont="1" applyFill="1" applyBorder="1" applyAlignment="1" applyProtection="1">
      <alignment horizontal="left" vertical="top" wrapText="1"/>
      <protection locked="0"/>
    </xf>
    <xf numFmtId="0" fontId="7" fillId="3" borderId="1" xfId="0" applyFont="1" applyFill="1" applyBorder="1" applyAlignment="1">
      <alignment horizontal="left"/>
    </xf>
    <xf numFmtId="49" fontId="69" fillId="8" borderId="45" xfId="0" applyNumberFormat="1" applyFont="1" applyFill="1" applyBorder="1" applyAlignment="1" applyProtection="1">
      <alignment horizontal="left" vertical="top"/>
      <protection locked="0"/>
    </xf>
    <xf numFmtId="49" fontId="69" fillId="8" borderId="38" xfId="0" applyNumberFormat="1" applyFont="1" applyFill="1" applyBorder="1" applyAlignment="1" applyProtection="1">
      <alignment horizontal="left" vertical="top"/>
      <protection locked="0"/>
    </xf>
    <xf numFmtId="49" fontId="69" fillId="8" borderId="37" xfId="0" applyNumberFormat="1" applyFont="1" applyFill="1" applyBorder="1" applyAlignment="1" applyProtection="1">
      <alignment horizontal="left" vertical="top"/>
      <protection locked="0"/>
    </xf>
    <xf numFmtId="49" fontId="7" fillId="5" borderId="1" xfId="0" applyNumberFormat="1" applyFont="1" applyFill="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7" fillId="6" borderId="16" xfId="0" applyNumberFormat="1" applyFont="1" applyFill="1" applyBorder="1" applyAlignment="1">
      <alignment horizontal="left" vertical="center" wrapText="1"/>
    </xf>
    <xf numFmtId="49" fontId="7" fillId="6" borderId="3" xfId="0" applyNumberFormat="1" applyFont="1" applyFill="1" applyBorder="1" applyAlignment="1">
      <alignment horizontal="left" vertical="center" wrapText="1"/>
    </xf>
    <xf numFmtId="49" fontId="42" fillId="3" borderId="0" xfId="0" applyNumberFormat="1" applyFont="1" applyFill="1" applyAlignment="1">
      <alignment horizontal="left" vertical="top" wrapText="1"/>
    </xf>
    <xf numFmtId="49" fontId="7" fillId="5" borderId="2" xfId="0" applyNumberFormat="1" applyFont="1" applyFill="1" applyBorder="1" applyAlignment="1">
      <alignment horizontal="center" vertical="center"/>
    </xf>
    <xf numFmtId="49" fontId="7" fillId="5" borderId="3" xfId="0" applyNumberFormat="1" applyFont="1" applyFill="1" applyBorder="1" applyAlignment="1">
      <alignment horizontal="center" vertical="center"/>
    </xf>
    <xf numFmtId="49" fontId="10" fillId="8" borderId="2" xfId="0" applyNumberFormat="1" applyFont="1" applyFill="1" applyBorder="1" applyAlignment="1" applyProtection="1">
      <alignment horizontal="left" vertical="top" wrapText="1"/>
      <protection locked="0"/>
    </xf>
    <xf numFmtId="49" fontId="10" fillId="8" borderId="3" xfId="0" applyNumberFormat="1" applyFont="1" applyFill="1" applyBorder="1" applyAlignment="1" applyProtection="1">
      <alignment horizontal="left" vertical="top" wrapText="1"/>
      <protection locked="0"/>
    </xf>
    <xf numFmtId="49" fontId="7"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xf>
    <xf numFmtId="49" fontId="7" fillId="10" borderId="3" xfId="0" applyNumberFormat="1" applyFont="1" applyFill="1" applyBorder="1" applyAlignment="1">
      <alignment horizontal="center" vertical="center"/>
    </xf>
    <xf numFmtId="0" fontId="10" fillId="8" borderId="2" xfId="0" applyFont="1" applyFill="1" applyBorder="1" applyAlignment="1" applyProtection="1">
      <alignment horizontal="left" vertical="top" wrapText="1"/>
      <protection locked="0"/>
    </xf>
    <xf numFmtId="0" fontId="10" fillId="8" borderId="3" xfId="0" applyFont="1" applyFill="1" applyBorder="1" applyAlignment="1" applyProtection="1">
      <alignment horizontal="left" vertical="top" wrapText="1"/>
      <protection locked="0"/>
    </xf>
    <xf numFmtId="49" fontId="68" fillId="8" borderId="45" xfId="0" applyNumberFormat="1" applyFont="1" applyFill="1" applyBorder="1" applyAlignment="1" applyProtection="1">
      <alignment horizontal="left" vertical="top" wrapText="1"/>
      <protection locked="0"/>
    </xf>
    <xf numFmtId="49" fontId="68" fillId="8" borderId="38" xfId="0" applyNumberFormat="1" applyFont="1" applyFill="1" applyBorder="1" applyAlignment="1" applyProtection="1">
      <alignment horizontal="left" vertical="top" wrapText="1"/>
      <protection locked="0"/>
    </xf>
    <xf numFmtId="49" fontId="68" fillId="8" borderId="37" xfId="0" applyNumberFormat="1" applyFont="1" applyFill="1" applyBorder="1" applyAlignment="1" applyProtection="1">
      <alignment horizontal="left" vertical="top" wrapText="1"/>
      <protection locked="0"/>
    </xf>
    <xf numFmtId="49" fontId="7" fillId="0" borderId="39" xfId="0" applyNumberFormat="1" applyFont="1" applyBorder="1" applyAlignment="1">
      <alignment horizontal="left" vertical="center" wrapText="1"/>
    </xf>
    <xf numFmtId="49" fontId="7" fillId="0" borderId="25"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49" fontId="68" fillId="8" borderId="38" xfId="0" applyNumberFormat="1" applyFont="1" applyFill="1" applyBorder="1" applyAlignment="1" applyProtection="1">
      <alignment horizontal="left" vertical="top"/>
      <protection locked="0"/>
    </xf>
    <xf numFmtId="49" fontId="68" fillId="8" borderId="37" xfId="0" applyNumberFormat="1" applyFont="1" applyFill="1" applyBorder="1" applyAlignment="1" applyProtection="1">
      <alignment horizontal="left" vertical="top"/>
      <protection locked="0"/>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7" fillId="10" borderId="2" xfId="0" applyNumberFormat="1" applyFont="1" applyFill="1" applyBorder="1" applyAlignment="1">
      <alignment horizontal="center" vertical="center"/>
    </xf>
    <xf numFmtId="49" fontId="10"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42" fillId="3" borderId="0" xfId="0" applyNumberFormat="1" applyFont="1" applyFill="1" applyAlignment="1">
      <alignment horizontal="left" vertical="center" wrapText="1"/>
    </xf>
    <xf numFmtId="49" fontId="41" fillId="0" borderId="0" xfId="0" applyNumberFormat="1" applyFont="1" applyAlignment="1">
      <alignment horizontal="left" vertical="center"/>
    </xf>
    <xf numFmtId="49" fontId="30" fillId="0" borderId="0" xfId="0" applyNumberFormat="1" applyFont="1" applyAlignment="1">
      <alignment horizontal="left" vertical="top" wrapText="1"/>
    </xf>
    <xf numFmtId="49" fontId="30" fillId="0" borderId="38" xfId="0" applyNumberFormat="1" applyFont="1" applyBorder="1" applyAlignment="1">
      <alignment horizontal="left" vertical="center" wrapText="1"/>
    </xf>
    <xf numFmtId="49" fontId="69" fillId="8" borderId="2" xfId="0" applyNumberFormat="1" applyFont="1" applyFill="1" applyBorder="1" applyAlignment="1" applyProtection="1">
      <alignment horizontal="left" vertical="top" wrapText="1"/>
      <protection locked="0"/>
    </xf>
    <xf numFmtId="49" fontId="66" fillId="8" borderId="2" xfId="0" applyNumberFormat="1" applyFont="1" applyFill="1" applyBorder="1" applyAlignment="1" applyProtection="1">
      <alignment horizontal="left" vertical="top" wrapText="1"/>
      <protection locked="0"/>
    </xf>
    <xf numFmtId="49" fontId="66" fillId="8" borderId="3" xfId="0" applyNumberFormat="1" applyFont="1" applyFill="1" applyBorder="1" applyAlignment="1" applyProtection="1">
      <alignment horizontal="left" vertical="top" wrapText="1"/>
      <protection locked="0"/>
    </xf>
    <xf numFmtId="49" fontId="66" fillId="6" borderId="16" xfId="0" applyNumberFormat="1" applyFont="1" applyFill="1" applyBorder="1" applyAlignment="1">
      <alignment horizontal="left" vertical="center" wrapText="1"/>
    </xf>
    <xf numFmtId="49" fontId="66" fillId="6" borderId="3" xfId="0" applyNumberFormat="1" applyFont="1" applyFill="1" applyBorder="1" applyAlignment="1">
      <alignment horizontal="left" vertical="center" wrapText="1"/>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0" borderId="2" xfId="0" applyNumberFormat="1" applyFont="1" applyBorder="1" applyAlignment="1">
      <alignment horizontal="left" vertical="center" wrapText="1"/>
    </xf>
    <xf numFmtId="49" fontId="7" fillId="8" borderId="45" xfId="0" applyNumberFormat="1" applyFont="1" applyFill="1" applyBorder="1" applyAlignment="1" applyProtection="1">
      <alignment horizontal="left" vertical="top"/>
      <protection locked="0"/>
    </xf>
    <xf numFmtId="49" fontId="7" fillId="8" borderId="38" xfId="0" applyNumberFormat="1" applyFont="1" applyFill="1" applyBorder="1" applyAlignment="1" applyProtection="1">
      <alignment horizontal="left" vertical="top"/>
      <protection locked="0"/>
    </xf>
    <xf numFmtId="49" fontId="7" fillId="8" borderId="37" xfId="0" applyNumberFormat="1" applyFont="1" applyFill="1" applyBorder="1" applyAlignment="1" applyProtection="1">
      <alignment horizontal="left" vertical="top"/>
      <protection locked="0"/>
    </xf>
    <xf numFmtId="49" fontId="68" fillId="8" borderId="45" xfId="0" applyNumberFormat="1" applyFont="1" applyFill="1" applyBorder="1" applyAlignment="1" applyProtection="1">
      <alignment horizontal="left" vertical="top"/>
      <protection locked="0"/>
    </xf>
    <xf numFmtId="49" fontId="71" fillId="8" borderId="45" xfId="0" applyNumberFormat="1" applyFont="1" applyFill="1" applyBorder="1" applyAlignment="1" applyProtection="1">
      <alignment horizontal="left" vertical="top"/>
      <protection locked="0"/>
    </xf>
    <xf numFmtId="49" fontId="71" fillId="8" borderId="38" xfId="0" applyNumberFormat="1" applyFont="1" applyFill="1" applyBorder="1" applyAlignment="1" applyProtection="1">
      <alignment horizontal="left" vertical="top"/>
      <protection locked="0"/>
    </xf>
    <xf numFmtId="49" fontId="71" fillId="8" borderId="37" xfId="0" applyNumberFormat="1" applyFont="1" applyFill="1" applyBorder="1" applyAlignment="1" applyProtection="1">
      <alignment horizontal="left" vertical="top"/>
      <protection locked="0"/>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49" fontId="30" fillId="0" borderId="0" xfId="0" applyNumberFormat="1" applyFont="1" applyAlignment="1">
      <alignment horizontal="left" vertical="center" wrapText="1"/>
    </xf>
    <xf numFmtId="49" fontId="47" fillId="12" borderId="0" xfId="0" applyNumberFormat="1" applyFont="1" applyFill="1" applyAlignment="1">
      <alignment horizontal="left" vertical="top"/>
    </xf>
    <xf numFmtId="49" fontId="68" fillId="8" borderId="42" xfId="0" applyNumberFormat="1" applyFont="1" applyFill="1" applyBorder="1" applyAlignment="1" applyProtection="1">
      <alignment horizontal="left" vertical="top" wrapText="1"/>
      <protection locked="0"/>
    </xf>
    <xf numFmtId="49" fontId="39" fillId="8" borderId="45" xfId="0" applyNumberFormat="1" applyFont="1" applyFill="1" applyBorder="1" applyAlignment="1" applyProtection="1">
      <alignment horizontal="left" vertical="top"/>
      <protection locked="0"/>
    </xf>
    <xf numFmtId="49" fontId="39" fillId="8" borderId="38" xfId="0" applyNumberFormat="1" applyFont="1" applyFill="1" applyBorder="1" applyAlignment="1" applyProtection="1">
      <alignment horizontal="left" vertical="top"/>
      <protection locked="0"/>
    </xf>
    <xf numFmtId="49" fontId="39" fillId="8" borderId="37" xfId="0" applyNumberFormat="1" applyFont="1" applyFill="1" applyBorder="1" applyAlignment="1" applyProtection="1">
      <alignment horizontal="left" vertical="top"/>
      <protection locked="0"/>
    </xf>
    <xf numFmtId="0" fontId="7" fillId="10" borderId="2" xfId="0" applyFont="1" applyFill="1" applyBorder="1" applyAlignment="1">
      <alignment horizontal="center" vertical="center" wrapText="1"/>
    </xf>
    <xf numFmtId="0" fontId="10" fillId="10" borderId="16"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xf numFmtId="167" fontId="14" fillId="8" borderId="19" xfId="0" applyNumberFormat="1" applyFont="1" applyFill="1" applyBorder="1" applyAlignment="1" applyProtection="1">
      <alignment horizontal="righ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ocumenttasks/documenttask1.xml><?xml version="1.0" encoding="utf-8"?>
<Tasks xmlns="http://schemas.microsoft.com/office/tasks/2019/documenttasks">
  <Task id="{E5635F58-0AA9-4909-ACB9-4DCA7F6A1ACE}">
    <Anchor>
      <Comment id="{DAA6159E-5374-4A41-98C4-5343CCDB6A57}"/>
    </Anchor>
    <History>
      <Event time="2025-01-10T10:58:45.54" id="{39173540-22AF-4D33-9817-687D562EBFAD}">
        <Attribution userId="S::nahmiasp@un.org::86bc8767-6ceb-4992-a3b4-622091373138" userName="Petra Nahmias" userProvider="AD"/>
        <Anchor>
          <Comment id="{DAA6159E-5374-4A41-98C4-5343CCDB6A57}"/>
        </Anchor>
        <Create/>
      </Event>
      <Event time="2025-01-10T10:58:45.54" id="{72A6F95E-6D9F-46DD-AE03-0A360A3B28B7}">
        <Attribution userId="S::nahmiasp@un.org::86bc8767-6ceb-4992-a3b4-622091373138" userName="Petra Nahmias" userProvider="AD"/>
        <Anchor>
          <Comment id="{DAA6159E-5374-4A41-98C4-5343CCDB6A57}"/>
        </Anchor>
        <Assign userId="S::sovannaroth.tey@un.org::1bf68a64-3b17-4e0b-8751-035d0b726355" userName="Sovannaroth Tey" userProvider="AD"/>
      </Event>
      <Event time="2025-01-10T10:58:45.54" id="{856B2415-2DD2-4E4D-9176-B2E7EDFC31D8}">
        <Attribution userId="S::nahmiasp@un.org::86bc8767-6ceb-4992-a3b4-622091373138" userName="Petra Nahmias" userProvider="AD"/>
        <Anchor>
          <Comment id="{DAA6159E-5374-4A41-98C4-5343CCDB6A57}"/>
        </Anchor>
        <SetTitle title="@Sovannaroth Tey Pls repopulate with the data for 2018 and 2013"/>
      </Event>
    </History>
  </Task>
</Task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4</xdr:col>
      <xdr:colOff>1072</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16739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142874</xdr:colOff>
      <xdr:row>36</xdr:row>
      <xdr:rowOff>181589</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vannaroth Tey" id="{115949F4-CF25-46B2-8C9C-0B08E22A3668}" userId="sovannaroth.tey@un.org" providerId="PeoplePicker"/>
  <person displayName="Petra Nahmias" id="{DB262DF9-0F05-41AE-B856-D444720B3D07}" userId="S::nahmiasp@un.org::86bc8767-6ceb-4992-a3b4-622091373138"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16" dT="2025-01-10T10:58:45.54" personId="{DB262DF9-0F05-41AE-B856-D444720B3D07}" id="{DAA6159E-5374-4A41-98C4-5343CCDB6A57}">
    <text>@Sovannaroth Tey Pls repopulate with the data for 2018 and 2013</text>
    <mentions>
      <mention mentionpersonId="{115949F4-CF25-46B2-8C9C-0B08E22A3668}" mentionId="{CD1B0081-1068-44B4-9039-B3CF4578B83D}" startIndex="0" length="16"/>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2.bin"/><Relationship Id="rId6" Type="http://schemas.microsoft.com/office/2019/04/relationships/documenttask" Target="../documenttasks/documenttask1.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zoomScale="120" zoomScaleNormal="120" workbookViewId="0"/>
  </sheetViews>
  <sheetFormatPr defaultColWidth="11.5546875" defaultRowHeight="14.4"/>
  <cols>
    <col min="1" max="1" width="5.109375" customWidth="1"/>
    <col min="2" max="2" width="16.33203125" customWidth="1"/>
    <col min="3" max="3" width="30" customWidth="1"/>
    <col min="4" max="4" width="55.33203125" customWidth="1"/>
  </cols>
  <sheetData>
    <row r="2" spans="2:4" ht="15.6" customHeight="1"/>
    <row r="3" spans="2:4" ht="15" customHeight="1"/>
    <row r="5" spans="2:4" ht="30.75" customHeight="1"/>
    <row r="6" spans="2:4" ht="21" customHeight="1">
      <c r="B6" s="329" t="s">
        <v>0</v>
      </c>
      <c r="C6" s="329"/>
      <c r="D6" s="329"/>
    </row>
    <row r="7" spans="2:4" ht="6.75" customHeight="1">
      <c r="B7" s="3"/>
      <c r="C7" s="3"/>
      <c r="D7" s="3"/>
    </row>
    <row r="8" spans="2:4" ht="61.5" customHeight="1">
      <c r="B8" s="330" t="s">
        <v>1</v>
      </c>
      <c r="C8" s="331"/>
      <c r="D8" s="331"/>
    </row>
    <row r="10" spans="2:4" ht="24.75" customHeight="1">
      <c r="B10" s="332" t="s">
        <v>2</v>
      </c>
      <c r="C10" s="332"/>
      <c r="D10" s="332"/>
    </row>
    <row r="11" spans="2:4" ht="41.25" customHeight="1"/>
    <row r="12" spans="2:4" ht="24.75" customHeight="1">
      <c r="B12" s="4" t="s">
        <v>3</v>
      </c>
      <c r="C12" s="333" t="s">
        <v>4</v>
      </c>
      <c r="D12" s="334"/>
    </row>
    <row r="13" spans="2:4" ht="19.5" customHeight="1">
      <c r="B13" s="2"/>
      <c r="C13" s="2"/>
      <c r="D13" s="2"/>
    </row>
    <row r="14" spans="2:4" ht="24.75" customHeight="1">
      <c r="B14" s="335" t="s">
        <v>5</v>
      </c>
      <c r="C14" s="335"/>
      <c r="D14" s="335"/>
    </row>
    <row r="15" spans="2:4" ht="22.5" customHeight="1">
      <c r="B15" s="5" t="s">
        <v>6</v>
      </c>
      <c r="C15" s="336" t="s">
        <v>7</v>
      </c>
      <c r="D15" s="337"/>
    </row>
    <row r="16" spans="2:4" ht="22.5" customHeight="1">
      <c r="B16" s="5" t="s">
        <v>8</v>
      </c>
      <c r="C16" s="338" t="s">
        <v>9</v>
      </c>
      <c r="D16" s="337"/>
    </row>
    <row r="17" spans="2:4" ht="53.25" customHeight="1">
      <c r="B17" s="5" t="s">
        <v>10</v>
      </c>
      <c r="C17" s="338" t="s">
        <v>11</v>
      </c>
      <c r="D17" s="337"/>
    </row>
    <row r="18" spans="2:4" ht="30" customHeight="1">
      <c r="B18" s="5" t="s">
        <v>12</v>
      </c>
      <c r="C18" s="339" t="s">
        <v>13</v>
      </c>
      <c r="D18" s="340"/>
    </row>
    <row r="19" spans="2:4" ht="30" customHeight="1">
      <c r="B19" s="5" t="s">
        <v>14</v>
      </c>
      <c r="C19" s="341" t="s">
        <v>15</v>
      </c>
      <c r="D19" s="342"/>
    </row>
    <row r="20" spans="2:4" ht="41.25" customHeight="1"/>
    <row r="21" spans="2:4" ht="24.75" customHeight="1">
      <c r="B21" s="343" t="s">
        <v>16</v>
      </c>
      <c r="C21" s="343"/>
      <c r="D21" s="343"/>
    </row>
    <row r="22" spans="2:4" ht="140.25" customHeight="1">
      <c r="B22" s="327" t="s">
        <v>17</v>
      </c>
      <c r="C22" s="327"/>
      <c r="D22" s="328"/>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pageMargins left="0.25" right="0.25" top="0.75" bottom="0.75" header="0.3" footer="0.3"/>
  <pageSetup paperSize="9" scale="85"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101"/>
  <sheetViews>
    <sheetView showGridLines="0" zoomScale="70" zoomScaleNormal="70" workbookViewId="0">
      <selection activeCell="B6" sqref="B6"/>
    </sheetView>
  </sheetViews>
  <sheetFormatPr defaultColWidth="11.5546875" defaultRowHeight="14.4"/>
  <cols>
    <col min="1" max="1" width="2.6640625" customWidth="1"/>
    <col min="2" max="2" width="8" customWidth="1"/>
    <col min="3" max="3" width="4.109375" customWidth="1"/>
    <col min="4" max="4" width="69.88671875" customWidth="1"/>
    <col min="5" max="5" width="13.5546875" customWidth="1"/>
    <col min="6" max="6" width="95.44140625" customWidth="1"/>
  </cols>
  <sheetData>
    <row r="1" spans="1:11" ht="15.6">
      <c r="A1" s="2"/>
      <c r="B1" s="231" t="s">
        <v>194</v>
      </c>
      <c r="C1" s="231"/>
      <c r="D1" s="232"/>
      <c r="E1" s="2"/>
      <c r="F1" s="232"/>
      <c r="G1" s="2"/>
      <c r="H1" s="2"/>
      <c r="I1" s="2"/>
    </row>
    <row r="2" spans="1:11" ht="15.6" customHeight="1">
      <c r="A2" s="2"/>
      <c r="B2" s="231" t="s">
        <v>195</v>
      </c>
      <c r="C2" s="231"/>
      <c r="D2" s="233"/>
      <c r="E2" s="99" t="s">
        <v>18</v>
      </c>
      <c r="F2" s="234"/>
      <c r="G2" s="2"/>
      <c r="H2" s="2"/>
      <c r="I2" s="2"/>
    </row>
    <row r="3" spans="1:11" ht="15" customHeight="1">
      <c r="A3" s="2"/>
      <c r="B3" s="231" t="s">
        <v>366</v>
      </c>
      <c r="C3" s="231"/>
      <c r="D3" s="232"/>
      <c r="E3" s="100" t="s">
        <v>19</v>
      </c>
      <c r="F3" s="234"/>
      <c r="G3" s="2"/>
      <c r="H3" s="2"/>
      <c r="I3" s="2"/>
    </row>
    <row r="4" spans="1:11" ht="15.6">
      <c r="A4" s="2"/>
      <c r="B4" s="235"/>
      <c r="C4" s="235"/>
      <c r="D4" s="232"/>
      <c r="E4" s="2"/>
      <c r="F4" s="232"/>
      <c r="G4" s="2"/>
      <c r="H4" s="2"/>
      <c r="I4" s="2"/>
    </row>
    <row r="5" spans="1:11" ht="15.6">
      <c r="A5" s="2"/>
      <c r="B5" s="235"/>
      <c r="C5" s="235"/>
      <c r="D5" s="232"/>
      <c r="E5" s="63" t="s">
        <v>196</v>
      </c>
      <c r="F5" s="236"/>
      <c r="G5" s="2"/>
      <c r="H5" s="2"/>
      <c r="I5" s="2"/>
    </row>
    <row r="6" spans="1:11" ht="21" customHeight="1">
      <c r="A6" s="143"/>
      <c r="B6" s="237" t="s">
        <v>459</v>
      </c>
      <c r="C6" s="110"/>
      <c r="D6" s="110"/>
      <c r="E6" s="40"/>
      <c r="F6" s="238"/>
      <c r="G6" s="143"/>
      <c r="H6" s="143"/>
      <c r="I6" s="143"/>
    </row>
    <row r="7" spans="1:11" ht="5.25" customHeight="1">
      <c r="A7" s="2"/>
      <c r="B7" s="483"/>
      <c r="C7" s="483"/>
      <c r="D7" s="483"/>
      <c r="E7" s="2"/>
      <c r="F7" s="232"/>
      <c r="G7" s="2"/>
      <c r="H7" s="2"/>
      <c r="I7" s="2"/>
    </row>
    <row r="8" spans="1:11" ht="158.4" customHeight="1">
      <c r="A8" s="2"/>
      <c r="B8" s="507" t="s">
        <v>460</v>
      </c>
      <c r="C8" s="507"/>
      <c r="D8" s="507"/>
      <c r="E8" s="507"/>
      <c r="F8" s="507"/>
      <c r="G8" s="2"/>
      <c r="H8" s="2"/>
      <c r="I8" s="2"/>
    </row>
    <row r="9" spans="1:11" ht="18" customHeight="1">
      <c r="A9" s="2"/>
      <c r="B9" s="508" t="s">
        <v>461</v>
      </c>
      <c r="C9" s="508"/>
      <c r="D9" s="508"/>
      <c r="E9" s="239"/>
      <c r="F9" s="239"/>
      <c r="G9" s="2"/>
      <c r="H9" s="2"/>
      <c r="I9" s="2"/>
    </row>
    <row r="10" spans="1:11" ht="15.6">
      <c r="A10" s="2"/>
      <c r="B10" s="235"/>
      <c r="C10" s="235"/>
      <c r="D10" s="240"/>
      <c r="E10" s="2"/>
      <c r="F10" s="232"/>
      <c r="G10" s="2"/>
      <c r="H10" s="2"/>
      <c r="I10" s="2"/>
    </row>
    <row r="11" spans="1:11" ht="28.5" customHeight="1">
      <c r="A11" s="2"/>
      <c r="B11" s="457" t="s">
        <v>462</v>
      </c>
      <c r="C11" s="457"/>
      <c r="D11" s="457"/>
      <c r="E11" s="457"/>
      <c r="F11" s="457"/>
      <c r="G11" s="241"/>
      <c r="H11" s="242"/>
      <c r="I11" s="242"/>
      <c r="J11" s="2"/>
      <c r="K11" s="2"/>
    </row>
    <row r="12" spans="1:11" ht="15.6">
      <c r="A12" s="2"/>
      <c r="B12" s="235"/>
      <c r="C12" s="235"/>
      <c r="D12" s="232"/>
      <c r="E12" s="2"/>
      <c r="F12" s="232"/>
      <c r="G12" s="2"/>
      <c r="H12" s="2"/>
      <c r="I12" s="2"/>
      <c r="J12" s="2"/>
      <c r="K12" s="2"/>
    </row>
    <row r="13" spans="1:11" ht="26.25" customHeight="1">
      <c r="A13" s="243"/>
      <c r="B13" s="244" t="s">
        <v>64</v>
      </c>
      <c r="C13" s="458" t="s">
        <v>370</v>
      </c>
      <c r="D13" s="458"/>
      <c r="E13" s="245" t="s">
        <v>291</v>
      </c>
      <c r="F13" s="246" t="s">
        <v>463</v>
      </c>
      <c r="G13" s="243"/>
      <c r="H13" s="243"/>
      <c r="I13" s="243"/>
      <c r="J13" s="243"/>
      <c r="K13" s="243"/>
    </row>
    <row r="14" spans="1:11" ht="189.75" customHeight="1">
      <c r="A14" s="243"/>
      <c r="B14" s="272" t="s">
        <v>464</v>
      </c>
      <c r="C14" s="496" t="s">
        <v>465</v>
      </c>
      <c r="D14" s="496"/>
      <c r="E14" s="307" t="s">
        <v>194</v>
      </c>
      <c r="F14" s="296" t="s">
        <v>466</v>
      </c>
      <c r="G14" s="243"/>
      <c r="H14" s="243"/>
      <c r="I14" s="243"/>
      <c r="J14" s="243"/>
      <c r="K14" s="243"/>
    </row>
    <row r="15" spans="1:11" ht="50.4" customHeight="1">
      <c r="A15" s="2"/>
      <c r="B15" s="253" t="s">
        <v>467</v>
      </c>
      <c r="C15" s="453" t="s">
        <v>468</v>
      </c>
      <c r="D15" s="453"/>
      <c r="E15" s="307" t="s">
        <v>194</v>
      </c>
      <c r="F15" s="308"/>
      <c r="G15" s="2"/>
      <c r="H15" s="248" t="s">
        <v>380</v>
      </c>
      <c r="I15" s="249"/>
      <c r="J15" s="249"/>
      <c r="K15" s="2"/>
    </row>
    <row r="16" spans="1:11" ht="93.6">
      <c r="A16" s="2"/>
      <c r="B16" s="253" t="s">
        <v>469</v>
      </c>
      <c r="C16" s="453" t="s">
        <v>470</v>
      </c>
      <c r="D16" s="453"/>
      <c r="E16" s="307" t="s">
        <v>194</v>
      </c>
      <c r="F16" s="296" t="s">
        <v>471</v>
      </c>
      <c r="G16" s="2"/>
      <c r="H16" s="248" t="s">
        <v>383</v>
      </c>
      <c r="I16" s="249"/>
      <c r="J16" s="249"/>
      <c r="K16" s="2"/>
    </row>
    <row r="17" spans="1:9" ht="18.75" customHeight="1">
      <c r="A17" s="249" t="s">
        <v>383</v>
      </c>
      <c r="B17" s="254" t="s">
        <v>472</v>
      </c>
      <c r="C17" s="255"/>
      <c r="D17" s="255"/>
      <c r="E17" s="256"/>
      <c r="F17" s="257"/>
      <c r="G17" s="2"/>
      <c r="H17" s="2"/>
      <c r="I17" s="2"/>
    </row>
    <row r="18" spans="1:9" ht="60" customHeight="1">
      <c r="A18" s="249" t="s">
        <v>388</v>
      </c>
      <c r="B18" s="467" t="s">
        <v>473</v>
      </c>
      <c r="C18" s="467"/>
      <c r="D18" s="467"/>
      <c r="E18" s="467"/>
      <c r="F18" s="509"/>
      <c r="G18" s="2"/>
      <c r="H18" s="2"/>
      <c r="I18" s="2"/>
    </row>
    <row r="19" spans="1:9" ht="30" customHeight="1">
      <c r="A19" s="249" t="s">
        <v>386</v>
      </c>
      <c r="B19" s="235"/>
      <c r="C19" s="235"/>
      <c r="D19" s="232"/>
      <c r="E19" s="2"/>
      <c r="F19" s="232"/>
      <c r="G19" s="2"/>
      <c r="H19" s="2"/>
      <c r="I19" s="2"/>
    </row>
    <row r="20" spans="1:9" ht="30" customHeight="1">
      <c r="A20" s="2"/>
      <c r="B20" s="457" t="s">
        <v>474</v>
      </c>
      <c r="C20" s="457"/>
      <c r="D20" s="457"/>
      <c r="E20" s="457"/>
      <c r="F20" s="457"/>
      <c r="G20" s="241"/>
      <c r="H20" s="241"/>
      <c r="I20" s="241"/>
    </row>
    <row r="21" spans="1:9" ht="12.75" customHeight="1">
      <c r="A21" s="2"/>
      <c r="B21" s="258"/>
      <c r="C21" s="258"/>
      <c r="D21" s="258"/>
      <c r="E21" s="259"/>
      <c r="F21" s="258"/>
      <c r="G21" s="241"/>
      <c r="H21" s="241"/>
      <c r="I21" s="241"/>
    </row>
    <row r="22" spans="1:9" ht="26.25" customHeight="1">
      <c r="A22" s="243"/>
      <c r="B22" s="244" t="s">
        <v>64</v>
      </c>
      <c r="C22" s="458" t="s">
        <v>370</v>
      </c>
      <c r="D22" s="458"/>
      <c r="E22" s="245" t="s">
        <v>291</v>
      </c>
      <c r="F22" s="246" t="s">
        <v>463</v>
      </c>
      <c r="G22" s="243"/>
      <c r="H22" s="243"/>
      <c r="I22" s="243"/>
    </row>
    <row r="23" spans="1:9" ht="76.5" customHeight="1">
      <c r="A23" s="2"/>
      <c r="B23" s="261" t="s">
        <v>475</v>
      </c>
      <c r="C23" s="506" t="s">
        <v>476</v>
      </c>
      <c r="D23" s="506"/>
      <c r="E23" s="309" t="s">
        <v>194</v>
      </c>
      <c r="F23" s="310" t="s">
        <v>477</v>
      </c>
      <c r="G23" s="2"/>
      <c r="H23" s="2"/>
      <c r="I23" s="2"/>
    </row>
    <row r="24" spans="1:9" ht="58.2" customHeight="1">
      <c r="A24" s="2"/>
      <c r="B24" s="261" t="s">
        <v>478</v>
      </c>
      <c r="C24" s="506" t="s">
        <v>479</v>
      </c>
      <c r="D24" s="506"/>
      <c r="E24" s="309" t="s">
        <v>195</v>
      </c>
      <c r="F24" s="311"/>
      <c r="G24" s="2"/>
      <c r="H24" s="2"/>
      <c r="I24" s="2"/>
    </row>
    <row r="25" spans="1:9" ht="66.599999999999994" customHeight="1">
      <c r="A25" s="2"/>
      <c r="B25" s="261" t="s">
        <v>480</v>
      </c>
      <c r="C25" s="453" t="s">
        <v>481</v>
      </c>
      <c r="D25" s="453"/>
      <c r="E25" s="305" t="s">
        <v>195</v>
      </c>
      <c r="F25" s="306"/>
      <c r="G25" s="2"/>
      <c r="H25" s="2"/>
      <c r="I25" s="2"/>
    </row>
    <row r="26" spans="1:9" ht="39.6" customHeight="1">
      <c r="A26" s="2"/>
      <c r="B26" s="261" t="s">
        <v>482</v>
      </c>
      <c r="C26" s="496" t="s">
        <v>483</v>
      </c>
      <c r="D26" s="496"/>
      <c r="E26" s="297" t="s">
        <v>195</v>
      </c>
      <c r="F26" s="296"/>
      <c r="G26" s="2"/>
      <c r="H26" s="2"/>
      <c r="I26" s="2"/>
    </row>
    <row r="27" spans="1:9" ht="343.2">
      <c r="A27" s="2"/>
      <c r="B27" s="261" t="s">
        <v>484</v>
      </c>
      <c r="C27" s="496" t="s">
        <v>485</v>
      </c>
      <c r="D27" s="454"/>
      <c r="E27" s="297" t="s">
        <v>194</v>
      </c>
      <c r="F27" s="296" t="s">
        <v>486</v>
      </c>
      <c r="G27" s="2"/>
      <c r="H27" s="2"/>
      <c r="I27" s="2"/>
    </row>
    <row r="28" spans="1:9" ht="148.94999999999999" customHeight="1">
      <c r="A28" s="2"/>
      <c r="B28" s="261" t="s">
        <v>487</v>
      </c>
      <c r="C28" s="479" t="s">
        <v>488</v>
      </c>
      <c r="D28" s="479"/>
      <c r="E28" s="297" t="s">
        <v>195</v>
      </c>
      <c r="F28" s="290"/>
      <c r="G28" s="2"/>
      <c r="H28" s="2"/>
      <c r="I28" s="2"/>
    </row>
    <row r="29" spans="1:9" ht="55.2" customHeight="1">
      <c r="A29" s="2"/>
      <c r="B29" s="261" t="s">
        <v>489</v>
      </c>
      <c r="C29" s="472" t="s">
        <v>490</v>
      </c>
      <c r="D29" s="472"/>
      <c r="E29" s="305" t="s">
        <v>195</v>
      </c>
      <c r="F29" s="291"/>
      <c r="G29" s="2"/>
      <c r="H29" s="2"/>
      <c r="I29" s="2"/>
    </row>
    <row r="30" spans="1:9" ht="18.75" customHeight="1">
      <c r="A30" s="249" t="s">
        <v>383</v>
      </c>
      <c r="B30" s="254" t="s">
        <v>491</v>
      </c>
      <c r="C30" s="255"/>
      <c r="D30" s="255"/>
      <c r="E30" s="256"/>
      <c r="F30" s="257"/>
      <c r="G30" s="2"/>
      <c r="H30" s="2"/>
      <c r="I30" s="2"/>
    </row>
    <row r="31" spans="1:9" ht="60" customHeight="1">
      <c r="A31" s="249" t="s">
        <v>388</v>
      </c>
      <c r="B31" s="497"/>
      <c r="C31" s="498"/>
      <c r="D31" s="498"/>
      <c r="E31" s="498"/>
      <c r="F31" s="499"/>
      <c r="G31" s="2"/>
      <c r="H31" s="2"/>
      <c r="I31" s="2"/>
    </row>
    <row r="32" spans="1:9" ht="15.6">
      <c r="A32" s="2"/>
      <c r="B32" s="235"/>
      <c r="C32" s="235"/>
      <c r="D32" s="232"/>
      <c r="E32" s="2"/>
      <c r="F32" s="232"/>
      <c r="G32" s="2"/>
      <c r="H32" s="2"/>
      <c r="I32" s="2"/>
    </row>
    <row r="33" spans="1:9" ht="26.25" customHeight="1">
      <c r="A33" s="2"/>
      <c r="B33" s="457" t="s">
        <v>492</v>
      </c>
      <c r="C33" s="457"/>
      <c r="D33" s="457"/>
      <c r="E33" s="457"/>
      <c r="F33" s="457"/>
      <c r="G33" s="241"/>
      <c r="H33" s="241"/>
      <c r="I33" s="241"/>
    </row>
    <row r="34" spans="1:9" ht="15.6">
      <c r="A34" s="262"/>
      <c r="B34" s="263"/>
      <c r="C34" s="263"/>
      <c r="D34" s="264"/>
      <c r="E34" s="262"/>
      <c r="F34" s="264"/>
      <c r="G34" s="262"/>
      <c r="H34" s="262"/>
      <c r="I34" s="262"/>
    </row>
    <row r="35" spans="1:9" ht="26.25" customHeight="1">
      <c r="A35" s="243"/>
      <c r="B35" s="244" t="s">
        <v>64</v>
      </c>
      <c r="C35" s="458" t="s">
        <v>370</v>
      </c>
      <c r="D35" s="459"/>
      <c r="E35" s="245" t="s">
        <v>291</v>
      </c>
      <c r="F35" s="246" t="s">
        <v>463</v>
      </c>
      <c r="G35" s="243"/>
      <c r="H35" s="243"/>
      <c r="I35" s="243"/>
    </row>
    <row r="36" spans="1:9" ht="52.95" customHeight="1">
      <c r="A36" s="262"/>
      <c r="B36" s="253" t="s">
        <v>493</v>
      </c>
      <c r="C36" s="453" t="s">
        <v>494</v>
      </c>
      <c r="D36" s="454"/>
      <c r="E36" s="297" t="s">
        <v>195</v>
      </c>
      <c r="F36" s="290"/>
      <c r="G36" s="262"/>
      <c r="H36" s="262"/>
      <c r="I36" s="262"/>
    </row>
    <row r="37" spans="1:9" ht="187.2">
      <c r="A37" s="262"/>
      <c r="B37" s="253" t="s">
        <v>495</v>
      </c>
      <c r="C37" s="453" t="s">
        <v>496</v>
      </c>
      <c r="D37" s="454"/>
      <c r="E37" s="297" t="s">
        <v>194</v>
      </c>
      <c r="F37" s="296" t="s">
        <v>497</v>
      </c>
      <c r="G37" s="262"/>
      <c r="H37" s="262"/>
      <c r="I37" s="262"/>
    </row>
    <row r="38" spans="1:9" ht="78">
      <c r="A38" s="262"/>
      <c r="B38" s="253" t="s">
        <v>498</v>
      </c>
      <c r="C38" s="453" t="s">
        <v>499</v>
      </c>
      <c r="D38" s="454"/>
      <c r="E38" s="297" t="s">
        <v>194</v>
      </c>
      <c r="F38" s="296" t="s">
        <v>500</v>
      </c>
      <c r="G38" s="262"/>
      <c r="H38" s="262"/>
      <c r="I38" s="262"/>
    </row>
    <row r="39" spans="1:9" ht="70.95" customHeight="1">
      <c r="A39" s="262"/>
      <c r="B39" s="253" t="s">
        <v>501</v>
      </c>
      <c r="C39" s="496" t="s">
        <v>502</v>
      </c>
      <c r="D39" s="454"/>
      <c r="E39" s="297" t="s">
        <v>194</v>
      </c>
      <c r="F39" s="296" t="s">
        <v>503</v>
      </c>
      <c r="G39" s="262"/>
      <c r="H39" s="262"/>
      <c r="I39" s="262"/>
    </row>
    <row r="40" spans="1:9" ht="60" customHeight="1">
      <c r="A40" s="262"/>
      <c r="B40" s="253" t="s">
        <v>504</v>
      </c>
      <c r="C40" s="479" t="s">
        <v>505</v>
      </c>
      <c r="D40" s="479"/>
      <c r="E40" s="297" t="s">
        <v>195</v>
      </c>
      <c r="F40" s="296"/>
      <c r="G40" s="262"/>
      <c r="H40" s="262"/>
      <c r="I40" s="262"/>
    </row>
    <row r="41" spans="1:9" ht="18.75" customHeight="1">
      <c r="A41" s="262"/>
      <c r="B41" s="254" t="s">
        <v>506</v>
      </c>
      <c r="C41" s="267"/>
      <c r="D41" s="267"/>
      <c r="E41" s="268"/>
      <c r="F41" s="269"/>
      <c r="G41" s="262"/>
      <c r="H41" s="262"/>
      <c r="I41" s="262"/>
    </row>
    <row r="42" spans="1:9" ht="60" customHeight="1">
      <c r="A42" s="262"/>
      <c r="B42" s="510"/>
      <c r="C42" s="511"/>
      <c r="D42" s="511"/>
      <c r="E42" s="511"/>
      <c r="F42" s="512"/>
      <c r="G42" s="262"/>
      <c r="H42" s="262"/>
      <c r="I42" s="262"/>
    </row>
    <row r="43" spans="1:9" ht="34.5" customHeight="1">
      <c r="A43" s="2"/>
      <c r="B43" s="235"/>
      <c r="C43" s="235"/>
      <c r="D43" s="270"/>
      <c r="E43" s="271"/>
      <c r="F43" s="270"/>
      <c r="G43" s="2"/>
      <c r="H43" s="2"/>
      <c r="I43" s="2"/>
    </row>
    <row r="44" spans="1:9" ht="23.25" customHeight="1">
      <c r="A44" s="2"/>
      <c r="B44" s="457" t="s">
        <v>507</v>
      </c>
      <c r="C44" s="457"/>
      <c r="D44" s="457"/>
      <c r="E44" s="457"/>
      <c r="F44" s="457"/>
      <c r="G44" s="241"/>
      <c r="H44" s="241"/>
      <c r="I44" s="241"/>
    </row>
    <row r="45" spans="1:9" ht="15.6">
      <c r="A45" s="2"/>
      <c r="B45" s="235"/>
      <c r="C45" s="235"/>
      <c r="D45" s="232"/>
      <c r="E45" s="2"/>
      <c r="F45" s="232"/>
      <c r="G45" s="2"/>
      <c r="H45" s="2"/>
      <c r="I45" s="2"/>
    </row>
    <row r="46" spans="1:9" ht="26.25" customHeight="1">
      <c r="A46" s="243"/>
      <c r="B46" s="244" t="s">
        <v>64</v>
      </c>
      <c r="C46" s="458" t="s">
        <v>370</v>
      </c>
      <c r="D46" s="459"/>
      <c r="E46" s="245" t="s">
        <v>291</v>
      </c>
      <c r="F46" s="246" t="s">
        <v>463</v>
      </c>
      <c r="G46" s="243"/>
      <c r="H46" s="243"/>
      <c r="I46" s="243"/>
    </row>
    <row r="47" spans="1:9" ht="280.8">
      <c r="A47" s="2"/>
      <c r="B47" s="253" t="s">
        <v>508</v>
      </c>
      <c r="C47" s="453" t="s">
        <v>509</v>
      </c>
      <c r="D47" s="454"/>
      <c r="E47" s="313" t="s">
        <v>194</v>
      </c>
      <c r="F47" s="314" t="s">
        <v>510</v>
      </c>
      <c r="G47" s="2"/>
      <c r="H47" s="2"/>
      <c r="I47" s="2"/>
    </row>
    <row r="48" spans="1:9" ht="234">
      <c r="A48" s="2"/>
      <c r="B48" s="253" t="s">
        <v>511</v>
      </c>
      <c r="C48" s="506" t="s">
        <v>512</v>
      </c>
      <c r="D48" s="506"/>
      <c r="E48" s="312" t="s">
        <v>194</v>
      </c>
      <c r="F48" s="310" t="s">
        <v>513</v>
      </c>
      <c r="G48" s="2"/>
      <c r="H48" s="2"/>
      <c r="I48" s="2"/>
    </row>
    <row r="49" spans="1:9" ht="134.25" customHeight="1">
      <c r="A49" s="2"/>
      <c r="B49" s="253" t="s">
        <v>514</v>
      </c>
      <c r="C49" s="453" t="s">
        <v>515</v>
      </c>
      <c r="D49" s="454"/>
      <c r="E49" s="297" t="s">
        <v>194</v>
      </c>
      <c r="F49" s="296" t="s">
        <v>516</v>
      </c>
      <c r="G49" s="2"/>
      <c r="H49" s="2"/>
      <c r="I49" s="2"/>
    </row>
    <row r="50" spans="1:9" ht="31.2">
      <c r="A50" s="2"/>
      <c r="B50" s="253" t="s">
        <v>517</v>
      </c>
      <c r="C50" s="496" t="s">
        <v>518</v>
      </c>
      <c r="D50" s="454"/>
      <c r="E50" s="297" t="s">
        <v>194</v>
      </c>
      <c r="F50" s="296" t="s">
        <v>519</v>
      </c>
      <c r="G50" s="2"/>
      <c r="H50" s="2"/>
      <c r="I50" s="2"/>
    </row>
    <row r="51" spans="1:9" ht="19.95" customHeight="1">
      <c r="A51" s="2"/>
      <c r="B51" s="253" t="s">
        <v>520</v>
      </c>
      <c r="C51" s="496" t="s">
        <v>521</v>
      </c>
      <c r="D51" s="454"/>
      <c r="E51" s="297" t="s">
        <v>194</v>
      </c>
      <c r="F51" s="296" t="s">
        <v>522</v>
      </c>
      <c r="G51" s="2"/>
      <c r="H51" s="2"/>
      <c r="I51" s="2"/>
    </row>
    <row r="52" spans="1:9" ht="19.95" customHeight="1">
      <c r="A52" s="2"/>
      <c r="B52" s="253" t="s">
        <v>523</v>
      </c>
      <c r="C52" s="496" t="s">
        <v>524</v>
      </c>
      <c r="D52" s="454"/>
      <c r="E52" s="297" t="s">
        <v>194</v>
      </c>
      <c r="F52" s="296" t="s">
        <v>525</v>
      </c>
      <c r="G52" s="2"/>
      <c r="H52" s="2"/>
      <c r="I52" s="2"/>
    </row>
    <row r="53" spans="1:9" ht="43.2" customHeight="1">
      <c r="A53" s="2"/>
      <c r="B53" s="253" t="s">
        <v>526</v>
      </c>
      <c r="C53" s="496" t="s">
        <v>527</v>
      </c>
      <c r="D53" s="454"/>
      <c r="E53" s="297" t="s">
        <v>195</v>
      </c>
      <c r="F53" s="296" t="s">
        <v>528</v>
      </c>
      <c r="G53" s="2"/>
      <c r="H53" s="2"/>
      <c r="I53" s="2"/>
    </row>
    <row r="54" spans="1:9" ht="43.2" customHeight="1">
      <c r="A54" s="2"/>
      <c r="B54" s="253" t="s">
        <v>529</v>
      </c>
      <c r="C54" s="496" t="s">
        <v>530</v>
      </c>
      <c r="D54" s="454"/>
      <c r="E54" s="297" t="s">
        <v>195</v>
      </c>
      <c r="F54" s="296" t="s">
        <v>531</v>
      </c>
      <c r="G54" s="2"/>
      <c r="H54" s="2"/>
      <c r="I54" s="2"/>
    </row>
    <row r="55" spans="1:9" ht="19.95" customHeight="1">
      <c r="A55" s="2"/>
      <c r="B55" s="253" t="s">
        <v>532</v>
      </c>
      <c r="C55" s="496" t="s">
        <v>533</v>
      </c>
      <c r="D55" s="454"/>
      <c r="E55" s="297" t="s">
        <v>194</v>
      </c>
      <c r="F55" s="296" t="s">
        <v>534</v>
      </c>
      <c r="G55" s="2"/>
      <c r="H55" s="2"/>
      <c r="I55" s="2"/>
    </row>
    <row r="56" spans="1:9" ht="19.95" customHeight="1">
      <c r="A56" s="2"/>
      <c r="B56" s="253" t="s">
        <v>535</v>
      </c>
      <c r="C56" s="496" t="s">
        <v>536</v>
      </c>
      <c r="D56" s="454"/>
      <c r="E56" s="297" t="s">
        <v>194</v>
      </c>
      <c r="F56" s="296" t="s">
        <v>537</v>
      </c>
      <c r="G56" s="2"/>
      <c r="H56" s="2"/>
      <c r="I56" s="2"/>
    </row>
    <row r="57" spans="1:9" ht="28.5" customHeight="1">
      <c r="A57" s="2"/>
      <c r="B57" s="253" t="s">
        <v>538</v>
      </c>
      <c r="C57" s="479" t="s">
        <v>539</v>
      </c>
      <c r="D57" s="479"/>
      <c r="E57" s="297"/>
      <c r="F57" s="296" t="s">
        <v>540</v>
      </c>
      <c r="G57" s="2"/>
      <c r="H57" s="2"/>
      <c r="I57" s="2"/>
    </row>
    <row r="58" spans="1:9" ht="55.95" customHeight="1">
      <c r="A58" s="2"/>
      <c r="B58" s="253" t="s">
        <v>541</v>
      </c>
      <c r="C58" s="479" t="s">
        <v>542</v>
      </c>
      <c r="D58" s="479"/>
      <c r="E58" s="297" t="s">
        <v>194</v>
      </c>
      <c r="F58" s="296" t="s">
        <v>543</v>
      </c>
      <c r="G58" s="2"/>
      <c r="H58" s="2"/>
      <c r="I58" s="2"/>
    </row>
    <row r="59" spans="1:9" ht="43.95" customHeight="1">
      <c r="A59" s="2"/>
      <c r="B59" s="513" t="s">
        <v>544</v>
      </c>
      <c r="C59" s="516"/>
      <c r="D59" s="516"/>
      <c r="E59" s="516"/>
      <c r="F59" s="517"/>
      <c r="G59" s="2"/>
      <c r="H59" s="2"/>
      <c r="I59" s="2"/>
    </row>
    <row r="60" spans="1:9" ht="52.95" customHeight="1">
      <c r="A60" s="2"/>
      <c r="B60" s="253" t="s">
        <v>545</v>
      </c>
      <c r="C60" s="479" t="s">
        <v>546</v>
      </c>
      <c r="D60" s="479"/>
      <c r="E60" s="297" t="s">
        <v>195</v>
      </c>
      <c r="F60" s="290"/>
      <c r="G60" s="2"/>
      <c r="H60" s="2"/>
      <c r="I60" s="2"/>
    </row>
    <row r="61" spans="1:9" ht="18.75" customHeight="1">
      <c r="A61" s="249" t="s">
        <v>383</v>
      </c>
      <c r="B61" s="254" t="s">
        <v>547</v>
      </c>
      <c r="C61" s="255"/>
      <c r="D61" s="255"/>
      <c r="E61" s="256"/>
      <c r="F61" s="257"/>
      <c r="G61" s="2"/>
      <c r="H61" s="2"/>
      <c r="I61" s="2"/>
    </row>
    <row r="62" spans="1:9" ht="60" customHeight="1">
      <c r="A62" s="249" t="s">
        <v>388</v>
      </c>
      <c r="B62" s="497"/>
      <c r="C62" s="498"/>
      <c r="D62" s="498"/>
      <c r="E62" s="498"/>
      <c r="F62" s="499"/>
      <c r="G62" s="2"/>
      <c r="H62" s="2"/>
      <c r="I62" s="2"/>
    </row>
    <row r="63" spans="1:9" ht="38.25" customHeight="1">
      <c r="A63" s="2"/>
      <c r="B63" s="235"/>
      <c r="C63" s="235"/>
      <c r="D63" s="234"/>
      <c r="E63" s="242"/>
      <c r="F63" s="234"/>
      <c r="G63" s="241"/>
      <c r="H63" s="241"/>
      <c r="I63" s="241"/>
    </row>
    <row r="64" spans="1:9" ht="26.25" customHeight="1">
      <c r="A64" s="2"/>
      <c r="B64" s="457" t="s">
        <v>548</v>
      </c>
      <c r="C64" s="457"/>
      <c r="D64" s="457"/>
      <c r="E64" s="457"/>
      <c r="F64" s="457"/>
      <c r="G64" s="241"/>
      <c r="H64" s="241"/>
      <c r="I64" s="241"/>
    </row>
    <row r="65" spans="1:9" ht="15.6">
      <c r="A65" s="2"/>
      <c r="B65" s="235"/>
      <c r="C65" s="235"/>
      <c r="D65" s="232"/>
      <c r="E65" s="2"/>
      <c r="F65" s="232"/>
      <c r="G65" s="2"/>
      <c r="H65" s="2"/>
      <c r="I65" s="2"/>
    </row>
    <row r="66" spans="1:9" ht="26.25" customHeight="1">
      <c r="A66" s="243"/>
      <c r="B66" s="244" t="s">
        <v>64</v>
      </c>
      <c r="C66" s="458" t="s">
        <v>370</v>
      </c>
      <c r="D66" s="459"/>
      <c r="E66" s="245" t="s">
        <v>291</v>
      </c>
      <c r="F66" s="246" t="s">
        <v>463</v>
      </c>
      <c r="G66" s="243"/>
      <c r="H66" s="243"/>
      <c r="I66" s="243"/>
    </row>
    <row r="67" spans="1:9" ht="37.950000000000003" customHeight="1">
      <c r="A67" s="250"/>
      <c r="B67" s="253" t="s">
        <v>549</v>
      </c>
      <c r="C67" s="479" t="s">
        <v>550</v>
      </c>
      <c r="D67" s="479"/>
      <c r="E67" s="297" t="s">
        <v>195</v>
      </c>
      <c r="F67" s="296"/>
      <c r="G67" s="250"/>
      <c r="H67" s="250"/>
      <c r="I67" s="250"/>
    </row>
    <row r="68" spans="1:9" ht="58.95" customHeight="1">
      <c r="A68" s="250"/>
      <c r="B68" s="253" t="s">
        <v>551</v>
      </c>
      <c r="C68" s="479" t="s">
        <v>552</v>
      </c>
      <c r="D68" s="479"/>
      <c r="E68" s="297" t="s">
        <v>194</v>
      </c>
      <c r="F68" s="296" t="s">
        <v>553</v>
      </c>
      <c r="G68" s="250"/>
      <c r="H68" s="250"/>
      <c r="I68" s="250"/>
    </row>
    <row r="69" spans="1:9" ht="31.2">
      <c r="A69" s="250"/>
      <c r="B69" s="261" t="s">
        <v>554</v>
      </c>
      <c r="C69" s="453" t="s">
        <v>555</v>
      </c>
      <c r="D69" s="454"/>
      <c r="E69" s="297" t="s">
        <v>194</v>
      </c>
      <c r="F69" s="296" t="s">
        <v>556</v>
      </c>
      <c r="G69" s="250"/>
      <c r="H69" s="250"/>
      <c r="I69" s="250"/>
    </row>
    <row r="70" spans="1:9" ht="37.950000000000003" customHeight="1">
      <c r="A70" s="250"/>
      <c r="B70" s="513" t="s">
        <v>557</v>
      </c>
      <c r="C70" s="514"/>
      <c r="D70" s="514"/>
      <c r="E70" s="514"/>
      <c r="F70" s="515"/>
      <c r="G70" s="250"/>
      <c r="H70" s="250"/>
      <c r="I70" s="250"/>
    </row>
    <row r="71" spans="1:9" ht="46.8">
      <c r="A71" s="250"/>
      <c r="B71" s="261" t="s">
        <v>558</v>
      </c>
      <c r="C71" s="496" t="s">
        <v>559</v>
      </c>
      <c r="D71" s="454"/>
      <c r="E71" s="297" t="s">
        <v>194</v>
      </c>
      <c r="F71" s="296" t="s">
        <v>560</v>
      </c>
      <c r="G71" s="250"/>
      <c r="H71" s="250"/>
      <c r="I71" s="250"/>
    </row>
    <row r="72" spans="1:9" ht="54.6" customHeight="1">
      <c r="A72" s="250"/>
      <c r="B72" s="261" t="s">
        <v>561</v>
      </c>
      <c r="C72" s="496" t="s">
        <v>562</v>
      </c>
      <c r="D72" s="454"/>
      <c r="E72" s="297" t="s">
        <v>194</v>
      </c>
      <c r="F72" s="296" t="s">
        <v>563</v>
      </c>
      <c r="G72" s="250"/>
      <c r="H72" s="250"/>
      <c r="I72" s="250"/>
    </row>
    <row r="73" spans="1:9" ht="57" customHeight="1">
      <c r="A73" s="250"/>
      <c r="B73" s="261" t="s">
        <v>564</v>
      </c>
      <c r="C73" s="496" t="s">
        <v>565</v>
      </c>
      <c r="D73" s="454"/>
      <c r="E73" s="297" t="s">
        <v>194</v>
      </c>
      <c r="F73" s="296" t="s">
        <v>566</v>
      </c>
      <c r="G73" s="250"/>
      <c r="H73" s="250"/>
      <c r="I73" s="250"/>
    </row>
    <row r="74" spans="1:9" ht="18.75" customHeight="1">
      <c r="A74" s="249" t="s">
        <v>383</v>
      </c>
      <c r="B74" s="254" t="s">
        <v>567</v>
      </c>
      <c r="C74" s="255"/>
      <c r="D74" s="255"/>
      <c r="E74" s="256"/>
      <c r="F74" s="257"/>
      <c r="G74" s="2"/>
      <c r="H74" s="2"/>
      <c r="I74" s="2"/>
    </row>
    <row r="75" spans="1:9" ht="60" customHeight="1">
      <c r="A75" s="249" t="s">
        <v>388</v>
      </c>
      <c r="B75" s="500" t="s">
        <v>568</v>
      </c>
      <c r="C75" s="474"/>
      <c r="D75" s="474"/>
      <c r="E75" s="474"/>
      <c r="F75" s="475"/>
      <c r="G75" s="2"/>
      <c r="H75" s="2"/>
      <c r="I75" s="2"/>
    </row>
    <row r="76" spans="1:9" ht="15.6">
      <c r="A76" s="2"/>
      <c r="B76" s="2"/>
      <c r="C76" s="235"/>
      <c r="D76" s="232"/>
      <c r="E76" s="2"/>
      <c r="F76" s="232"/>
      <c r="G76" s="2"/>
      <c r="H76" s="2"/>
      <c r="I76" s="2"/>
    </row>
    <row r="77" spans="1:9" ht="26.25" customHeight="1">
      <c r="A77" s="2"/>
      <c r="B77" s="457" t="s">
        <v>569</v>
      </c>
      <c r="C77" s="457"/>
      <c r="D77" s="457"/>
      <c r="E77" s="457"/>
      <c r="F77" s="457"/>
      <c r="G77" s="241"/>
      <c r="H77" s="241"/>
      <c r="I77" s="241"/>
    </row>
    <row r="78" spans="1:9" ht="15.6">
      <c r="A78" s="2"/>
      <c r="B78" s="235"/>
      <c r="C78" s="235"/>
      <c r="D78" s="232"/>
      <c r="E78" s="2"/>
      <c r="F78" s="232"/>
      <c r="G78" s="2"/>
      <c r="H78" s="2"/>
      <c r="I78" s="2"/>
    </row>
    <row r="79" spans="1:9" ht="26.25" customHeight="1">
      <c r="A79" s="243"/>
      <c r="B79" s="244" t="s">
        <v>64</v>
      </c>
      <c r="C79" s="458" t="s">
        <v>370</v>
      </c>
      <c r="D79" s="459"/>
      <c r="E79" s="245" t="s">
        <v>291</v>
      </c>
      <c r="F79" s="246" t="s">
        <v>463</v>
      </c>
      <c r="G79" s="243"/>
      <c r="H79" s="243"/>
      <c r="I79" s="243"/>
    </row>
    <row r="80" spans="1:9" ht="55.2" customHeight="1">
      <c r="A80" s="243"/>
      <c r="B80" s="272" t="s">
        <v>570</v>
      </c>
      <c r="C80" s="496" t="s">
        <v>571</v>
      </c>
      <c r="D80" s="454"/>
      <c r="E80" s="297" t="s">
        <v>194</v>
      </c>
      <c r="F80" s="296" t="s">
        <v>572</v>
      </c>
      <c r="G80" s="243"/>
      <c r="H80" s="243"/>
      <c r="I80" s="243"/>
    </row>
    <row r="81" spans="1:9" ht="109.2">
      <c r="A81" s="250"/>
      <c r="B81" s="261" t="s">
        <v>573</v>
      </c>
      <c r="C81" s="453" t="s">
        <v>574</v>
      </c>
      <c r="D81" s="454"/>
      <c r="E81" s="297" t="s">
        <v>194</v>
      </c>
      <c r="F81" s="296" t="s">
        <v>575</v>
      </c>
      <c r="G81" s="250"/>
      <c r="H81" s="250"/>
      <c r="I81" s="250"/>
    </row>
    <row r="82" spans="1:9" ht="62.4">
      <c r="A82" s="250"/>
      <c r="B82" s="253" t="s">
        <v>576</v>
      </c>
      <c r="C82" s="453" t="s">
        <v>577</v>
      </c>
      <c r="D82" s="454"/>
      <c r="E82" s="297" t="s">
        <v>194</v>
      </c>
      <c r="F82" s="296" t="s">
        <v>578</v>
      </c>
      <c r="G82" s="250"/>
      <c r="H82" s="250"/>
      <c r="I82" s="250"/>
    </row>
    <row r="83" spans="1:9" ht="156">
      <c r="A83" s="250"/>
      <c r="B83" s="253" t="s">
        <v>579</v>
      </c>
      <c r="C83" s="496" t="s">
        <v>580</v>
      </c>
      <c r="D83" s="454"/>
      <c r="E83" s="297" t="s">
        <v>194</v>
      </c>
      <c r="F83" s="296" t="s">
        <v>581</v>
      </c>
      <c r="G83" s="250"/>
      <c r="H83" s="250"/>
      <c r="I83" s="250"/>
    </row>
    <row r="84" spans="1:9" ht="265.2">
      <c r="A84" s="250"/>
      <c r="B84" s="253" t="s">
        <v>582</v>
      </c>
      <c r="C84" s="496" t="s">
        <v>583</v>
      </c>
      <c r="D84" s="454"/>
      <c r="E84" s="297" t="s">
        <v>194</v>
      </c>
      <c r="F84" s="314" t="s">
        <v>584</v>
      </c>
      <c r="G84" s="250"/>
      <c r="H84" s="250"/>
      <c r="I84" s="250"/>
    </row>
    <row r="85" spans="1:9" ht="15.6">
      <c r="A85" s="250"/>
      <c r="B85" s="253" t="s">
        <v>585</v>
      </c>
      <c r="C85" s="479" t="s">
        <v>586</v>
      </c>
      <c r="D85" s="479"/>
      <c r="E85" s="297" t="s">
        <v>194</v>
      </c>
      <c r="F85" s="293"/>
      <c r="G85" s="250"/>
      <c r="H85" s="250"/>
      <c r="I85" s="250"/>
    </row>
    <row r="86" spans="1:9" ht="15.6">
      <c r="A86" s="250"/>
      <c r="B86" s="253" t="s">
        <v>587</v>
      </c>
      <c r="C86" s="496" t="s">
        <v>588</v>
      </c>
      <c r="D86" s="454"/>
      <c r="E86" s="313" t="s">
        <v>194</v>
      </c>
      <c r="F86" s="314"/>
      <c r="G86" s="250"/>
      <c r="H86" s="250"/>
      <c r="I86" s="250"/>
    </row>
    <row r="87" spans="1:9" ht="40.950000000000003" customHeight="1">
      <c r="A87" s="250"/>
      <c r="B87" s="253" t="s">
        <v>589</v>
      </c>
      <c r="C87" s="479" t="s">
        <v>590</v>
      </c>
      <c r="D87" s="479"/>
      <c r="E87" s="297" t="s">
        <v>194</v>
      </c>
      <c r="F87" s="296" t="s">
        <v>591</v>
      </c>
      <c r="G87" s="250"/>
      <c r="H87" s="250"/>
      <c r="I87" s="250"/>
    </row>
    <row r="88" spans="1:9" ht="37.200000000000003" customHeight="1">
      <c r="A88" s="250"/>
      <c r="B88" s="253" t="s">
        <v>592</v>
      </c>
      <c r="C88" s="506" t="s">
        <v>593</v>
      </c>
      <c r="D88" s="506"/>
      <c r="E88" s="312" t="s">
        <v>195</v>
      </c>
      <c r="F88" s="292"/>
      <c r="G88" s="250"/>
      <c r="H88" s="250"/>
      <c r="I88" s="250"/>
    </row>
    <row r="89" spans="1:9" ht="56.4" customHeight="1">
      <c r="A89" s="250"/>
      <c r="B89" s="253" t="s">
        <v>594</v>
      </c>
      <c r="C89" s="504" t="s">
        <v>595</v>
      </c>
      <c r="D89" s="505"/>
      <c r="E89" s="312" t="s">
        <v>195</v>
      </c>
      <c r="F89" s="292"/>
      <c r="G89" s="250"/>
      <c r="H89" s="250"/>
      <c r="I89" s="250"/>
    </row>
    <row r="90" spans="1:9" ht="69.599999999999994" customHeight="1">
      <c r="A90" s="250"/>
      <c r="B90" s="253" t="s">
        <v>596</v>
      </c>
      <c r="C90" s="479" t="s">
        <v>597</v>
      </c>
      <c r="D90" s="479"/>
      <c r="E90" s="297" t="s">
        <v>195</v>
      </c>
      <c r="F90" s="290"/>
      <c r="G90" s="250"/>
      <c r="H90" s="250"/>
      <c r="I90" s="250"/>
    </row>
    <row r="91" spans="1:9" ht="18.75" customHeight="1">
      <c r="A91" s="249"/>
      <c r="B91" s="254" t="s">
        <v>598</v>
      </c>
      <c r="C91" s="255"/>
      <c r="D91" s="255"/>
      <c r="E91" s="256"/>
      <c r="F91" s="257"/>
      <c r="G91" s="2"/>
      <c r="H91" s="2"/>
      <c r="I91" s="2"/>
    </row>
    <row r="92" spans="1:9" ht="60" customHeight="1">
      <c r="A92" s="249"/>
      <c r="B92" s="501"/>
      <c r="C92" s="502"/>
      <c r="D92" s="502"/>
      <c r="E92" s="502"/>
      <c r="F92" s="503"/>
      <c r="G92" s="2"/>
      <c r="H92" s="2"/>
      <c r="I92" s="2"/>
    </row>
    <row r="93" spans="1:9" ht="15.6">
      <c r="A93" s="2"/>
      <c r="B93" s="2"/>
      <c r="C93" s="235"/>
      <c r="D93" s="232"/>
      <c r="E93" s="2"/>
      <c r="F93" s="232"/>
      <c r="G93" s="2"/>
      <c r="H93" s="2"/>
      <c r="I93" s="2"/>
    </row>
    <row r="94" spans="1:9" ht="26.25" customHeight="1">
      <c r="A94" s="2"/>
      <c r="B94" s="457" t="s">
        <v>599</v>
      </c>
      <c r="C94" s="457"/>
      <c r="D94" s="457"/>
      <c r="E94" s="457"/>
      <c r="F94" s="457"/>
      <c r="G94" s="241"/>
      <c r="H94" s="241"/>
      <c r="I94" s="241"/>
    </row>
    <row r="95" spans="1:9" ht="15.6">
      <c r="A95" s="2"/>
      <c r="B95" s="235"/>
      <c r="C95" s="235"/>
      <c r="D95" s="232"/>
      <c r="E95" s="2"/>
      <c r="F95" s="232"/>
      <c r="G95" s="2"/>
      <c r="H95" s="2"/>
      <c r="I95" s="2"/>
    </row>
    <row r="96" spans="1:9" ht="26.25" customHeight="1">
      <c r="A96" s="243"/>
      <c r="B96" s="244" t="s">
        <v>64</v>
      </c>
      <c r="C96" s="458" t="s">
        <v>370</v>
      </c>
      <c r="D96" s="459"/>
      <c r="E96" s="245" t="s">
        <v>291</v>
      </c>
      <c r="F96" s="246" t="s">
        <v>463</v>
      </c>
      <c r="G96" s="243"/>
      <c r="H96" s="243"/>
      <c r="I96" s="243"/>
    </row>
    <row r="97" spans="1:9" ht="78">
      <c r="A97" s="250"/>
      <c r="B97" s="261" t="s">
        <v>600</v>
      </c>
      <c r="C97" s="491" t="s">
        <v>601</v>
      </c>
      <c r="D97" s="492"/>
      <c r="E97" s="297" t="s">
        <v>194</v>
      </c>
      <c r="F97" s="296" t="s">
        <v>602</v>
      </c>
      <c r="G97" s="250"/>
      <c r="H97" s="250"/>
      <c r="I97" s="250"/>
    </row>
    <row r="98" spans="1:9" ht="84" customHeight="1">
      <c r="A98" s="250"/>
      <c r="B98" s="253" t="s">
        <v>603</v>
      </c>
      <c r="C98" s="453" t="s">
        <v>604</v>
      </c>
      <c r="D98" s="454"/>
      <c r="E98" s="297" t="s">
        <v>194</v>
      </c>
      <c r="F98" s="296" t="s">
        <v>605</v>
      </c>
      <c r="G98" s="250"/>
      <c r="H98" s="250"/>
      <c r="I98" s="250"/>
    </row>
    <row r="99" spans="1:9" ht="18.75" customHeight="1">
      <c r="A99" s="249"/>
      <c r="B99" s="254" t="s">
        <v>606</v>
      </c>
      <c r="C99" s="255"/>
      <c r="D99" s="255"/>
      <c r="E99" s="256"/>
      <c r="F99" s="257"/>
      <c r="G99" s="2"/>
      <c r="H99" s="2"/>
      <c r="I99" s="2"/>
    </row>
    <row r="100" spans="1:9" ht="60" customHeight="1">
      <c r="A100" s="249"/>
      <c r="B100" s="497"/>
      <c r="C100" s="498"/>
      <c r="D100" s="498"/>
      <c r="E100" s="498"/>
      <c r="F100" s="499"/>
      <c r="G100" s="2"/>
      <c r="H100" s="2"/>
      <c r="I100" s="2"/>
    </row>
    <row r="101" spans="1:9" ht="15.6">
      <c r="A101" s="2"/>
      <c r="B101" s="235"/>
      <c r="C101" s="235"/>
      <c r="D101" s="232"/>
      <c r="E101" s="2"/>
      <c r="F101" s="232"/>
      <c r="G101" s="2"/>
      <c r="H101" s="2"/>
      <c r="I101" s="2"/>
    </row>
  </sheetData>
  <sheetProtection algorithmName="SHA-512" hashValue="2jls4MeS38L/RQunOvLU/nQkuXxVBvxjK9TX/ZfPRY/Abv6oIf1vN8QRBY/HMUPZqaFoVmzb/2uZm98bhl4rNw==" saltValue="YZbWcRXCATM7IXQ1YNQEdg==" spinCount="100000" sheet="1" formatCells="0" formatColumns="0" formatRows="0" insertColumns="0" insertRows="0" insertHyperlinks="0"/>
  <mergeCells count="73">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 ref="C37:D37"/>
    <mergeCell ref="B42:F42"/>
    <mergeCell ref="B44:F44"/>
    <mergeCell ref="C46:D46"/>
    <mergeCell ref="C47:D47"/>
    <mergeCell ref="C25:D25"/>
    <mergeCell ref="C27:D27"/>
    <mergeCell ref="C29:D29"/>
    <mergeCell ref="B33:F33"/>
    <mergeCell ref="C36:D36"/>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B7:D7"/>
    <mergeCell ref="B8:F8"/>
    <mergeCell ref="B9:D9"/>
    <mergeCell ref="B11:F11"/>
    <mergeCell ref="C13:D13"/>
    <mergeCell ref="C90:D90"/>
    <mergeCell ref="C89:D89"/>
    <mergeCell ref="C82:D82"/>
    <mergeCell ref="C88:D88"/>
    <mergeCell ref="C87:D87"/>
    <mergeCell ref="C85:D85"/>
    <mergeCell ref="C86:D86"/>
    <mergeCell ref="C98:D98"/>
    <mergeCell ref="B100:F100"/>
    <mergeCell ref="B92:F92"/>
    <mergeCell ref="B94:F94"/>
    <mergeCell ref="C96:D96"/>
    <mergeCell ref="C97:D97"/>
    <mergeCell ref="C54:D54"/>
    <mergeCell ref="C84:D84"/>
    <mergeCell ref="B62:F62"/>
    <mergeCell ref="C81:D81"/>
    <mergeCell ref="B75:F75"/>
    <mergeCell ref="B77:F77"/>
    <mergeCell ref="C79:D79"/>
    <mergeCell ref="C73:D73"/>
    <mergeCell ref="C83:D83"/>
    <mergeCell ref="C80:D80"/>
    <mergeCell ref="C55:D55"/>
    <mergeCell ref="C56:D56"/>
    <mergeCell ref="C72:D72"/>
  </mergeCells>
  <dataValidations count="1">
    <dataValidation type="list" allowBlank="1" showInputMessage="1" showErrorMessage="1" sqref="E97:E98 E36:E40 E14:E16 E58 E47:E56 E67:E73 E60 E23:E29 E80:E90" xr:uid="{00000000-0002-0000-0900-000000000000}">
      <formula1>$B$1:$B$2</formula1>
    </dataValidation>
  </dataValidations>
  <pageMargins left="0.25" right="0.25" top="0.35" bottom="0.54" header="0.3" footer="0.3"/>
  <pageSetup paperSize="9" scale="8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zoomScaleNormal="100" workbookViewId="0">
      <selection activeCell="B4" sqref="B4"/>
    </sheetView>
  </sheetViews>
  <sheetFormatPr defaultColWidth="11.5546875" defaultRowHeight="14.4"/>
  <cols>
    <col min="1" max="1" width="1.6640625" customWidth="1"/>
    <col min="3" max="4" width="8.88671875" customWidth="1"/>
    <col min="5" max="5" width="10.6640625" customWidth="1"/>
    <col min="6" max="11" width="9" customWidth="1"/>
    <col min="12" max="12" width="8.88671875" customWidth="1"/>
  </cols>
  <sheetData>
    <row r="1" spans="2:20" ht="21.75" customHeight="1">
      <c r="F1" s="10" t="s">
        <v>18</v>
      </c>
    </row>
    <row r="2" spans="2:20" ht="39" customHeight="1">
      <c r="F2" s="344" t="s">
        <v>19</v>
      </c>
      <c r="G2" s="345"/>
      <c r="H2" s="345"/>
      <c r="I2" s="345"/>
      <c r="J2" s="345"/>
      <c r="K2" s="345"/>
      <c r="L2" s="345"/>
      <c r="M2" s="345"/>
      <c r="N2" s="345"/>
      <c r="O2" s="345"/>
    </row>
    <row r="3" spans="2:20" ht="26.25" customHeight="1"/>
    <row r="4" spans="2:20" ht="21" customHeight="1">
      <c r="B4" s="7" t="s">
        <v>20</v>
      </c>
      <c r="C4" s="8"/>
      <c r="D4" s="8"/>
      <c r="E4" s="8"/>
      <c r="F4" s="8"/>
      <c r="G4" s="8"/>
      <c r="H4" s="8"/>
      <c r="I4" s="8"/>
      <c r="J4" s="8"/>
      <c r="K4" s="8"/>
      <c r="L4" s="8"/>
      <c r="M4" s="8"/>
      <c r="N4" s="8"/>
      <c r="O4" s="8"/>
    </row>
    <row r="5" spans="2:20" ht="15.6" customHeight="1">
      <c r="B5" s="9"/>
    </row>
    <row r="6" spans="2:20" ht="18" customHeight="1">
      <c r="B6" s="346" t="s">
        <v>21</v>
      </c>
      <c r="C6" s="346"/>
      <c r="D6" s="346"/>
      <c r="E6" s="346"/>
      <c r="F6" s="346"/>
      <c r="R6" s="13"/>
    </row>
    <row r="7" spans="2:20" ht="120.6" customHeight="1">
      <c r="B7" s="347" t="s">
        <v>22</v>
      </c>
      <c r="C7" s="348"/>
      <c r="D7" s="348"/>
      <c r="E7" s="348"/>
      <c r="F7" s="348"/>
      <c r="G7" s="348"/>
      <c r="H7" s="348"/>
      <c r="I7" s="348"/>
      <c r="J7" s="348"/>
      <c r="K7" s="348"/>
      <c r="L7" s="348"/>
      <c r="M7" s="348"/>
      <c r="N7" s="348"/>
      <c r="O7" s="349"/>
      <c r="T7" s="11"/>
    </row>
    <row r="9" spans="2:20" ht="18" customHeight="1">
      <c r="B9" s="346" t="s">
        <v>23</v>
      </c>
      <c r="C9" s="346"/>
      <c r="D9" s="346"/>
      <c r="E9" s="346"/>
      <c r="F9" s="346"/>
      <c r="R9" s="13"/>
    </row>
    <row r="10" spans="2:20" ht="124.2" customHeight="1">
      <c r="B10" s="347" t="s">
        <v>24</v>
      </c>
      <c r="C10" s="351"/>
      <c r="D10" s="351"/>
      <c r="E10" s="351"/>
      <c r="F10" s="351"/>
      <c r="G10" s="351"/>
      <c r="H10" s="351"/>
      <c r="I10" s="351"/>
      <c r="J10" s="351"/>
      <c r="K10" s="351"/>
      <c r="L10" s="351"/>
      <c r="M10" s="351"/>
      <c r="N10" s="351"/>
      <c r="O10" s="352"/>
    </row>
    <row r="12" spans="2:20" ht="18" customHeight="1">
      <c r="B12" s="346" t="s">
        <v>25</v>
      </c>
      <c r="C12" s="346"/>
      <c r="D12" s="346"/>
      <c r="E12" s="346"/>
      <c r="F12" s="346"/>
      <c r="R12" s="13"/>
    </row>
    <row r="13" spans="2:20" ht="120.6" customHeight="1">
      <c r="B13" s="350" t="s">
        <v>26</v>
      </c>
      <c r="C13" s="348"/>
      <c r="D13" s="348"/>
      <c r="E13" s="348"/>
      <c r="F13" s="348"/>
      <c r="G13" s="348"/>
      <c r="H13" s="348"/>
      <c r="I13" s="348"/>
      <c r="J13" s="348"/>
      <c r="K13" s="348"/>
      <c r="L13" s="348"/>
      <c r="M13" s="348"/>
      <c r="N13" s="348"/>
      <c r="O13" s="349"/>
    </row>
    <row r="14" spans="2:20" ht="201" customHeight="1">
      <c r="B14" s="353" t="s">
        <v>27</v>
      </c>
      <c r="C14" s="354"/>
      <c r="D14" s="354"/>
      <c r="E14" s="354"/>
      <c r="F14" s="354"/>
      <c r="G14" s="354"/>
      <c r="H14" s="354"/>
      <c r="I14" s="354"/>
      <c r="J14" s="354"/>
      <c r="K14" s="354"/>
      <c r="L14" s="354"/>
      <c r="M14" s="354"/>
      <c r="N14" s="354"/>
      <c r="O14" s="355"/>
    </row>
    <row r="15" spans="2:20" ht="138" customHeight="1">
      <c r="B15" s="356" t="s">
        <v>28</v>
      </c>
      <c r="C15" s="357"/>
      <c r="D15" s="357"/>
      <c r="E15" s="357"/>
      <c r="F15" s="357"/>
      <c r="G15" s="357"/>
      <c r="H15" s="357"/>
      <c r="I15" s="357"/>
      <c r="J15" s="357"/>
      <c r="K15" s="357"/>
      <c r="L15" s="357"/>
      <c r="M15" s="357"/>
      <c r="N15" s="357"/>
      <c r="O15" s="358"/>
    </row>
    <row r="17" spans="2:15" ht="15.6" customHeight="1">
      <c r="B17" s="346" t="s">
        <v>29</v>
      </c>
      <c r="C17" s="346"/>
      <c r="D17" s="346"/>
      <c r="E17" s="346"/>
      <c r="F17" s="346"/>
      <c r="G17" s="12"/>
      <c r="H17" s="12"/>
      <c r="I17" s="12"/>
      <c r="J17" s="12"/>
      <c r="K17" s="12"/>
      <c r="L17" s="12"/>
      <c r="M17" s="12"/>
      <c r="N17" s="12"/>
      <c r="O17" s="12"/>
    </row>
    <row r="18" spans="2:15" ht="90" customHeight="1">
      <c r="B18" s="347" t="s">
        <v>30</v>
      </c>
      <c r="C18" s="348"/>
      <c r="D18" s="348"/>
      <c r="E18" s="348"/>
      <c r="F18" s="348"/>
      <c r="G18" s="348"/>
      <c r="H18" s="348"/>
      <c r="I18" s="348"/>
      <c r="J18" s="348"/>
      <c r="K18" s="348"/>
      <c r="L18" s="348"/>
      <c r="M18" s="348"/>
      <c r="N18" s="348"/>
      <c r="O18" s="349"/>
    </row>
    <row r="42" spans="16:18" ht="15.6" customHeight="1">
      <c r="P42" s="13"/>
      <c r="Q42" s="13"/>
      <c r="R42" s="13"/>
    </row>
    <row r="55" spans="16:18" ht="15.6" customHeight="1">
      <c r="P55" s="13"/>
      <c r="Q55" s="13"/>
      <c r="R55" s="13"/>
    </row>
  </sheetData>
  <mergeCells count="11">
    <mergeCell ref="B18:O18"/>
    <mergeCell ref="B7:O7"/>
    <mergeCell ref="B13:O13"/>
    <mergeCell ref="B10:O10"/>
    <mergeCell ref="B14:O14"/>
    <mergeCell ref="B15:O15"/>
    <mergeCell ref="F2:O2"/>
    <mergeCell ref="B6:F6"/>
    <mergeCell ref="B9:F9"/>
    <mergeCell ref="B12:F12"/>
    <mergeCell ref="B17:F17"/>
  </mergeCells>
  <pageMargins left="0.25" right="0.25" top="0.75" bottom="0.75" header="0.3" footer="0.3"/>
  <pageSetup paperSize="9" scale="77"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zoomScaleNormal="100" workbookViewId="0">
      <selection activeCell="B4" sqref="B4"/>
    </sheetView>
  </sheetViews>
  <sheetFormatPr defaultColWidth="11.5546875" defaultRowHeight="14.4"/>
  <cols>
    <col min="1" max="1" width="1.6640625" customWidth="1"/>
    <col min="2" max="3" width="11.33203125" customWidth="1"/>
    <col min="4" max="4" width="8.88671875" customWidth="1"/>
    <col min="5" max="5" width="8.6640625" customWidth="1"/>
    <col min="6" max="11" width="9" customWidth="1"/>
    <col min="12" max="12" width="8.88671875" customWidth="1"/>
  </cols>
  <sheetData>
    <row r="1" spans="2:18" ht="19.5" customHeight="1">
      <c r="F1" s="17" t="s">
        <v>18</v>
      </c>
      <c r="G1" s="18"/>
      <c r="H1" s="18"/>
      <c r="I1" s="18"/>
      <c r="J1" s="18"/>
      <c r="K1" s="18"/>
      <c r="L1" s="18"/>
      <c r="M1" s="18"/>
      <c r="N1" s="18"/>
      <c r="O1" s="18"/>
    </row>
    <row r="2" spans="2:18" ht="44.25" customHeight="1">
      <c r="F2" s="361" t="s">
        <v>19</v>
      </c>
      <c r="G2" s="361"/>
      <c r="H2" s="361"/>
      <c r="I2" s="361"/>
      <c r="J2" s="361"/>
      <c r="K2" s="361"/>
      <c r="L2" s="361"/>
      <c r="M2" s="361"/>
      <c r="N2" s="361"/>
      <c r="O2" s="361"/>
    </row>
    <row r="3" spans="2:18" ht="26.25" customHeight="1"/>
    <row r="4" spans="2:18" ht="21" customHeight="1">
      <c r="B4" s="7" t="s">
        <v>31</v>
      </c>
      <c r="C4" s="8"/>
      <c r="D4" s="8"/>
      <c r="E4" s="8"/>
      <c r="F4" s="8"/>
      <c r="G4" s="8"/>
      <c r="H4" s="8"/>
      <c r="I4" s="8"/>
      <c r="J4" s="8"/>
      <c r="K4" s="8"/>
      <c r="L4" s="8"/>
      <c r="M4" s="8"/>
      <c r="N4" s="8"/>
      <c r="O4" s="8"/>
    </row>
    <row r="5" spans="2:18" ht="15.6" customHeight="1">
      <c r="B5" s="21"/>
    </row>
    <row r="6" spans="2:18" ht="18" customHeight="1">
      <c r="B6" s="346" t="s">
        <v>32</v>
      </c>
      <c r="C6" s="346"/>
      <c r="D6" s="346"/>
      <c r="E6" s="346"/>
      <c r="F6" s="346"/>
      <c r="R6" s="13"/>
    </row>
    <row r="7" spans="2:18" ht="229.5" customHeight="1">
      <c r="B7" s="347" t="s">
        <v>33</v>
      </c>
      <c r="C7" s="348"/>
      <c r="D7" s="348"/>
      <c r="E7" s="348"/>
      <c r="F7" s="348"/>
      <c r="G7" s="348"/>
      <c r="H7" s="348"/>
      <c r="I7" s="348"/>
      <c r="J7" s="348"/>
      <c r="K7" s="348"/>
      <c r="L7" s="348"/>
      <c r="M7" s="348"/>
      <c r="N7" s="348"/>
      <c r="O7" s="349"/>
    </row>
    <row r="8" spans="2:18" ht="17.25" customHeight="1">
      <c r="B8" s="19"/>
      <c r="C8" s="20"/>
      <c r="D8" s="20"/>
      <c r="E8" s="20"/>
      <c r="F8" s="20"/>
      <c r="G8" s="20"/>
      <c r="H8" s="20"/>
      <c r="I8" s="20"/>
      <c r="J8" s="20"/>
      <c r="K8" s="20"/>
      <c r="L8" s="20"/>
      <c r="M8" s="20"/>
      <c r="N8" s="20"/>
      <c r="O8" s="20"/>
    </row>
    <row r="9" spans="2:18" ht="18" customHeight="1">
      <c r="B9" s="346" t="s">
        <v>34</v>
      </c>
      <c r="C9" s="346"/>
      <c r="D9" s="346"/>
      <c r="E9" s="346"/>
      <c r="F9" s="346"/>
      <c r="R9" s="13"/>
    </row>
    <row r="10" spans="2:18" ht="275.39999999999998" customHeight="1">
      <c r="B10" s="347" t="s">
        <v>35</v>
      </c>
      <c r="C10" s="348"/>
      <c r="D10" s="348"/>
      <c r="E10" s="348"/>
      <c r="F10" s="348"/>
      <c r="G10" s="348"/>
      <c r="H10" s="348"/>
      <c r="I10" s="348"/>
      <c r="J10" s="348"/>
      <c r="K10" s="348"/>
      <c r="L10" s="348"/>
      <c r="M10" s="348"/>
      <c r="N10" s="348"/>
      <c r="O10" s="349"/>
    </row>
    <row r="11" spans="2:18" ht="17.25" customHeight="1">
      <c r="B11" s="19"/>
      <c r="C11" s="20"/>
      <c r="D11" s="20"/>
      <c r="E11" s="20"/>
      <c r="F11" s="20"/>
      <c r="G11" s="20"/>
      <c r="H11" s="20"/>
      <c r="I11" s="20"/>
      <c r="J11" s="20"/>
      <c r="K11" s="20"/>
      <c r="L11" s="20"/>
      <c r="M11" s="20"/>
      <c r="N11" s="20"/>
      <c r="O11" s="20"/>
    </row>
    <row r="12" spans="2:18" ht="21.75" customHeight="1"/>
    <row r="13" spans="2:18" ht="18" customHeight="1">
      <c r="B13" s="346" t="s">
        <v>36</v>
      </c>
      <c r="C13" s="346"/>
      <c r="D13" s="346"/>
      <c r="E13" s="346"/>
      <c r="F13" s="346"/>
      <c r="R13" s="13"/>
    </row>
    <row r="14" spans="2:18" ht="47.25" customHeight="1">
      <c r="B14" s="359" t="s">
        <v>37</v>
      </c>
      <c r="C14" s="359"/>
      <c r="D14" s="359"/>
      <c r="E14" s="359"/>
      <c r="F14" s="359"/>
      <c r="G14" s="360" t="s">
        <v>38</v>
      </c>
      <c r="H14" s="360"/>
      <c r="I14" s="360"/>
      <c r="J14" s="360"/>
      <c r="K14" s="360"/>
      <c r="L14" s="360"/>
      <c r="M14" s="360"/>
      <c r="N14" s="360"/>
      <c r="O14" s="360"/>
      <c r="R14" s="13"/>
    </row>
    <row r="15" spans="2:18" ht="141.75" customHeight="1">
      <c r="B15" s="359" t="s">
        <v>39</v>
      </c>
      <c r="C15" s="359"/>
      <c r="D15" s="359"/>
      <c r="E15" s="359"/>
      <c r="F15" s="359"/>
      <c r="G15" s="360" t="s">
        <v>40</v>
      </c>
      <c r="H15" s="360"/>
      <c r="I15" s="360"/>
      <c r="J15" s="360"/>
      <c r="K15" s="360"/>
      <c r="L15" s="360"/>
      <c r="M15" s="360"/>
      <c r="N15" s="360"/>
      <c r="O15" s="360"/>
    </row>
    <row r="16" spans="2:18" ht="98.25" customHeight="1">
      <c r="B16" s="359" t="s">
        <v>41</v>
      </c>
      <c r="C16" s="359"/>
      <c r="D16" s="359"/>
      <c r="E16" s="359"/>
      <c r="F16" s="359"/>
      <c r="G16" s="360" t="s">
        <v>42</v>
      </c>
      <c r="H16" s="360"/>
      <c r="I16" s="360"/>
      <c r="J16" s="360"/>
      <c r="K16" s="360"/>
      <c r="L16" s="360"/>
      <c r="M16" s="360"/>
      <c r="N16" s="360"/>
      <c r="O16" s="360"/>
    </row>
    <row r="17" spans="2:18" ht="111.75" customHeight="1">
      <c r="B17" s="359" t="s">
        <v>43</v>
      </c>
      <c r="C17" s="359"/>
      <c r="D17" s="359"/>
      <c r="E17" s="359"/>
      <c r="F17" s="359"/>
      <c r="G17" s="360" t="s">
        <v>44</v>
      </c>
      <c r="H17" s="360"/>
      <c r="I17" s="360"/>
      <c r="J17" s="360"/>
      <c r="K17" s="360"/>
      <c r="L17" s="360"/>
      <c r="M17" s="360"/>
      <c r="N17" s="360"/>
      <c r="O17" s="360"/>
    </row>
    <row r="18" spans="2:18" ht="96" customHeight="1">
      <c r="B18" s="359" t="s">
        <v>45</v>
      </c>
      <c r="C18" s="359"/>
      <c r="D18" s="359"/>
      <c r="E18" s="359"/>
      <c r="F18" s="359"/>
      <c r="G18" s="360" t="s">
        <v>46</v>
      </c>
      <c r="H18" s="360"/>
      <c r="I18" s="360"/>
      <c r="J18" s="360"/>
      <c r="K18" s="360"/>
      <c r="L18" s="360"/>
      <c r="M18" s="360"/>
      <c r="N18" s="360"/>
      <c r="O18" s="360"/>
    </row>
    <row r="19" spans="2:18" ht="93.75" customHeight="1">
      <c r="B19" s="359" t="s">
        <v>47</v>
      </c>
      <c r="C19" s="359"/>
      <c r="D19" s="359"/>
      <c r="E19" s="359"/>
      <c r="F19" s="359"/>
      <c r="G19" s="360" t="s">
        <v>48</v>
      </c>
      <c r="H19" s="360"/>
      <c r="I19" s="360"/>
      <c r="J19" s="360"/>
      <c r="K19" s="360"/>
      <c r="L19" s="360"/>
      <c r="M19" s="360"/>
      <c r="N19" s="360"/>
      <c r="O19" s="360"/>
    </row>
    <row r="20" spans="2:18" ht="271.2" customHeight="1">
      <c r="B20" s="359" t="s">
        <v>49</v>
      </c>
      <c r="C20" s="359"/>
      <c r="D20" s="359"/>
      <c r="E20" s="359"/>
      <c r="F20" s="359"/>
      <c r="G20" s="360" t="s">
        <v>50</v>
      </c>
      <c r="H20" s="360"/>
      <c r="I20" s="360"/>
      <c r="J20" s="360"/>
      <c r="K20" s="360"/>
      <c r="L20" s="360"/>
      <c r="M20" s="360"/>
      <c r="N20" s="360"/>
      <c r="O20" s="360"/>
    </row>
    <row r="21" spans="2:18" ht="96.75" customHeight="1">
      <c r="B21" s="359" t="s">
        <v>51</v>
      </c>
      <c r="C21" s="359"/>
      <c r="D21" s="359"/>
      <c r="E21" s="359"/>
      <c r="F21" s="359"/>
      <c r="G21" s="360" t="s">
        <v>52</v>
      </c>
      <c r="H21" s="360"/>
      <c r="I21" s="360"/>
      <c r="J21" s="360"/>
      <c r="K21" s="360"/>
      <c r="L21" s="360"/>
      <c r="M21" s="360"/>
      <c r="N21" s="360"/>
      <c r="O21" s="360"/>
    </row>
    <row r="22" spans="2:18" ht="96.75" customHeight="1">
      <c r="B22" s="359" t="s">
        <v>53</v>
      </c>
      <c r="C22" s="359"/>
      <c r="D22" s="359"/>
      <c r="E22" s="359"/>
      <c r="F22" s="359"/>
      <c r="G22" s="360" t="s">
        <v>54</v>
      </c>
      <c r="H22" s="360"/>
      <c r="I22" s="360"/>
      <c r="J22" s="360"/>
      <c r="K22" s="360"/>
      <c r="L22" s="360"/>
      <c r="M22" s="360"/>
      <c r="N22" s="360"/>
      <c r="O22" s="360"/>
    </row>
    <row r="23" spans="2:18" ht="99" customHeight="1">
      <c r="B23" s="359" t="s">
        <v>55</v>
      </c>
      <c r="C23" s="359"/>
      <c r="D23" s="359"/>
      <c r="E23" s="359"/>
      <c r="F23" s="359"/>
      <c r="G23" s="360" t="s">
        <v>56</v>
      </c>
      <c r="H23" s="360"/>
      <c r="I23" s="360"/>
      <c r="J23" s="360"/>
      <c r="K23" s="360"/>
      <c r="L23" s="360"/>
      <c r="M23" s="360"/>
      <c r="N23" s="360"/>
      <c r="O23" s="360"/>
    </row>
    <row r="24" spans="2:18" ht="99" customHeight="1">
      <c r="B24" s="359" t="s">
        <v>57</v>
      </c>
      <c r="C24" s="359"/>
      <c r="D24" s="359"/>
      <c r="E24" s="359"/>
      <c r="F24" s="359"/>
      <c r="G24" s="360" t="s">
        <v>58</v>
      </c>
      <c r="H24" s="360"/>
      <c r="I24" s="360"/>
      <c r="J24" s="360"/>
      <c r="K24" s="360"/>
      <c r="L24" s="360"/>
      <c r="M24" s="360"/>
      <c r="N24" s="360"/>
      <c r="O24" s="360"/>
    </row>
    <row r="25" spans="2:18" ht="88.5" customHeight="1">
      <c r="B25" s="359" t="s">
        <v>59</v>
      </c>
      <c r="C25" s="359"/>
      <c r="D25" s="359"/>
      <c r="E25" s="359"/>
      <c r="F25" s="359"/>
      <c r="G25" s="360" t="s">
        <v>60</v>
      </c>
      <c r="H25" s="360"/>
      <c r="I25" s="360"/>
      <c r="J25" s="360"/>
      <c r="K25" s="360"/>
      <c r="L25" s="360"/>
      <c r="M25" s="360"/>
      <c r="N25" s="360"/>
      <c r="O25" s="360"/>
    </row>
    <row r="26" spans="2:18" ht="140.4" customHeight="1">
      <c r="B26" s="359" t="s">
        <v>61</v>
      </c>
      <c r="C26" s="359"/>
      <c r="D26" s="359"/>
      <c r="E26" s="359"/>
      <c r="F26" s="359"/>
      <c r="G26" s="360" t="s">
        <v>62</v>
      </c>
      <c r="H26" s="360"/>
      <c r="I26" s="360"/>
      <c r="J26" s="360"/>
      <c r="K26" s="360"/>
      <c r="L26" s="360"/>
      <c r="M26" s="360"/>
      <c r="N26" s="360"/>
      <c r="O26" s="360"/>
    </row>
    <row r="29" spans="2:18" ht="15.6" customHeight="1">
      <c r="P29" s="15"/>
      <c r="Q29" s="15"/>
      <c r="R29" s="15"/>
    </row>
    <row r="53" spans="16:18" ht="15.6" customHeight="1">
      <c r="P53" s="14"/>
      <c r="Q53" s="14"/>
      <c r="R53" s="14"/>
    </row>
    <row r="66" spans="16:18" ht="15.6" customHeight="1">
      <c r="P66" s="14"/>
      <c r="Q66" s="14"/>
      <c r="R66" s="14"/>
    </row>
  </sheetData>
  <mergeCells count="32">
    <mergeCell ref="B7:O7"/>
    <mergeCell ref="B6:F6"/>
    <mergeCell ref="F2:O2"/>
    <mergeCell ref="B22:F22"/>
    <mergeCell ref="B23:F23"/>
    <mergeCell ref="B10:O10"/>
    <mergeCell ref="B9:F9"/>
    <mergeCell ref="B24:F24"/>
    <mergeCell ref="B25:F25"/>
    <mergeCell ref="B13:F13"/>
    <mergeCell ref="B15:F15"/>
    <mergeCell ref="B16:F16"/>
    <mergeCell ref="B17:F17"/>
    <mergeCell ref="B18:F18"/>
    <mergeCell ref="B19:F19"/>
    <mergeCell ref="B20:F20"/>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s>
  <pageMargins left="0.25" right="0.17" top="0.5" bottom="0.23" header="0.22" footer="0.2"/>
  <pageSetup scale="78"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topLeftCell="A9" zoomScaleNormal="100" workbookViewId="0">
      <selection activeCell="D13" sqref="D13"/>
    </sheetView>
  </sheetViews>
  <sheetFormatPr defaultColWidth="11.5546875" defaultRowHeight="14.4"/>
  <cols>
    <col min="1" max="1" width="1.6640625" customWidth="1"/>
    <col min="2" max="2" width="5.109375" customWidth="1"/>
    <col min="3" max="3" width="29" customWidth="1"/>
    <col min="4" max="4" width="100.6640625" customWidth="1"/>
    <col min="5" max="5" width="33.44140625" customWidth="1"/>
  </cols>
  <sheetData>
    <row r="1" spans="2:13" ht="21" customHeight="1">
      <c r="D1" s="17" t="s">
        <v>18</v>
      </c>
      <c r="E1" s="31"/>
    </row>
    <row r="2" spans="2:13" ht="42.75" customHeight="1">
      <c r="D2" s="16" t="s">
        <v>19</v>
      </c>
      <c r="E2" s="32"/>
      <c r="F2" s="6"/>
      <c r="G2" s="6"/>
      <c r="H2" s="6"/>
      <c r="I2" s="6"/>
      <c r="J2" s="6"/>
      <c r="K2" s="6"/>
      <c r="L2" s="6"/>
      <c r="M2" s="6"/>
    </row>
    <row r="3" spans="2:13" ht="26.25" customHeight="1">
      <c r="E3" s="33"/>
    </row>
    <row r="4" spans="2:13" ht="21" customHeight="1">
      <c r="B4" s="7" t="s">
        <v>63</v>
      </c>
      <c r="C4" s="8"/>
      <c r="D4" s="8"/>
      <c r="E4" s="40"/>
    </row>
    <row r="5" spans="2:13" ht="15.6" customHeight="1">
      <c r="B5" s="9"/>
      <c r="E5" s="33"/>
    </row>
    <row r="6" spans="2:13" ht="24" customHeight="1">
      <c r="B6" s="35" t="s">
        <v>64</v>
      </c>
      <c r="C6" s="35" t="s">
        <v>65</v>
      </c>
      <c r="D6" s="35" t="s">
        <v>66</v>
      </c>
      <c r="E6" s="35" t="s">
        <v>67</v>
      </c>
    </row>
    <row r="7" spans="2:13" ht="51.75" customHeight="1">
      <c r="B7" s="36">
        <v>1</v>
      </c>
      <c r="C7" s="39" t="s">
        <v>68</v>
      </c>
      <c r="D7" s="37" t="s">
        <v>69</v>
      </c>
      <c r="E7" s="38" t="s">
        <v>70</v>
      </c>
    </row>
    <row r="8" spans="2:13" ht="51.75" customHeight="1">
      <c r="B8" s="36">
        <v>2</v>
      </c>
      <c r="C8" s="39" t="s">
        <v>71</v>
      </c>
      <c r="D8" s="37" t="s">
        <v>72</v>
      </c>
      <c r="E8" s="38" t="s">
        <v>70</v>
      </c>
    </row>
    <row r="9" spans="2:13" ht="110.25" customHeight="1">
      <c r="B9" s="36">
        <v>3</v>
      </c>
      <c r="C9" s="39" t="s">
        <v>73</v>
      </c>
      <c r="D9" s="37" t="s">
        <v>74</v>
      </c>
      <c r="E9" s="38" t="s">
        <v>70</v>
      </c>
    </row>
    <row r="10" spans="2:13" ht="54" customHeight="1">
      <c r="B10" s="36">
        <v>4</v>
      </c>
      <c r="C10" s="39" t="s">
        <v>75</v>
      </c>
      <c r="D10" s="37" t="s">
        <v>76</v>
      </c>
      <c r="E10" s="38" t="s">
        <v>77</v>
      </c>
    </row>
    <row r="11" spans="2:13" ht="51" customHeight="1">
      <c r="B11" s="36">
        <v>5</v>
      </c>
      <c r="C11" s="39" t="s">
        <v>78</v>
      </c>
      <c r="D11" s="37" t="s">
        <v>79</v>
      </c>
      <c r="E11" s="38" t="s">
        <v>77</v>
      </c>
    </row>
    <row r="12" spans="2:13" ht="50.25" customHeight="1">
      <c r="B12" s="36">
        <v>6</v>
      </c>
      <c r="C12" s="39" t="s">
        <v>80</v>
      </c>
      <c r="D12" s="37" t="s">
        <v>81</v>
      </c>
      <c r="E12" s="38" t="s">
        <v>77</v>
      </c>
    </row>
    <row r="13" spans="2:13" ht="50.25" customHeight="1">
      <c r="B13" s="36">
        <v>7</v>
      </c>
      <c r="C13" s="39" t="s">
        <v>82</v>
      </c>
      <c r="D13" s="37" t="s">
        <v>83</v>
      </c>
      <c r="E13" s="38" t="s">
        <v>84</v>
      </c>
    </row>
    <row r="14" spans="2:13" ht="50.25" customHeight="1">
      <c r="B14" s="36">
        <v>8</v>
      </c>
      <c r="C14" s="39" t="s">
        <v>85</v>
      </c>
      <c r="D14" s="37" t="s">
        <v>86</v>
      </c>
      <c r="E14" s="38" t="s">
        <v>87</v>
      </c>
    </row>
    <row r="15" spans="2:13" ht="66" customHeight="1">
      <c r="B15" s="36">
        <v>9</v>
      </c>
      <c r="C15" s="39" t="s">
        <v>88</v>
      </c>
      <c r="D15" s="37" t="s">
        <v>89</v>
      </c>
      <c r="E15" s="38" t="s">
        <v>70</v>
      </c>
    </row>
    <row r="16" spans="2:13" ht="171.6" customHeight="1">
      <c r="B16" s="36">
        <v>10</v>
      </c>
      <c r="C16" s="39" t="s">
        <v>90</v>
      </c>
      <c r="D16" s="37" t="s">
        <v>91</v>
      </c>
      <c r="E16" s="38" t="s">
        <v>92</v>
      </c>
    </row>
    <row r="17" spans="2:11" ht="43.2" customHeight="1">
      <c r="B17" s="36">
        <v>11</v>
      </c>
      <c r="C17" s="39" t="s">
        <v>93</v>
      </c>
      <c r="D17" s="37" t="s">
        <v>94</v>
      </c>
      <c r="E17" s="38" t="s">
        <v>77</v>
      </c>
      <c r="I17" s="22"/>
      <c r="J17" s="22"/>
      <c r="K17" s="22"/>
    </row>
    <row r="18" spans="2:11" ht="66" customHeight="1">
      <c r="B18" s="36">
        <v>12</v>
      </c>
      <c r="C18" s="39" t="s">
        <v>95</v>
      </c>
      <c r="D18" s="37" t="s">
        <v>96</v>
      </c>
      <c r="E18" s="38" t="s">
        <v>70</v>
      </c>
    </row>
    <row r="19" spans="2:11" ht="66" customHeight="1">
      <c r="B19" s="36">
        <v>13</v>
      </c>
      <c r="C19" s="39" t="s">
        <v>97</v>
      </c>
      <c r="D19" s="37" t="s">
        <v>98</v>
      </c>
      <c r="E19" s="38" t="s">
        <v>70</v>
      </c>
    </row>
    <row r="20" spans="2:11" ht="57.6" customHeight="1">
      <c r="B20" s="36">
        <v>14</v>
      </c>
      <c r="C20" s="39" t="s">
        <v>99</v>
      </c>
      <c r="D20" s="37" t="s">
        <v>100</v>
      </c>
      <c r="E20" s="38" t="s">
        <v>101</v>
      </c>
    </row>
    <row r="21" spans="2:11" ht="201.6" customHeight="1">
      <c r="B21" s="36">
        <v>15</v>
      </c>
      <c r="C21" s="39" t="s">
        <v>102</v>
      </c>
      <c r="D21" s="37" t="s">
        <v>103</v>
      </c>
      <c r="E21" s="38" t="s">
        <v>104</v>
      </c>
    </row>
    <row r="22" spans="2:11" ht="43.2" customHeight="1">
      <c r="B22" s="36">
        <v>16</v>
      </c>
      <c r="C22" s="39" t="s">
        <v>105</v>
      </c>
      <c r="D22" s="37" t="s">
        <v>106</v>
      </c>
      <c r="E22" s="38" t="s">
        <v>70</v>
      </c>
    </row>
    <row r="23" spans="2:11" ht="43.2" customHeight="1">
      <c r="B23" s="36">
        <v>17</v>
      </c>
      <c r="C23" s="39" t="s">
        <v>107</v>
      </c>
      <c r="D23" s="37" t="s">
        <v>108</v>
      </c>
      <c r="E23" s="38" t="s">
        <v>77</v>
      </c>
    </row>
    <row r="24" spans="2:11" ht="72" customHeight="1">
      <c r="B24" s="36">
        <v>18</v>
      </c>
      <c r="C24" s="39" t="s">
        <v>109</v>
      </c>
      <c r="D24" s="37" t="s">
        <v>110</v>
      </c>
      <c r="E24" s="38" t="s">
        <v>70</v>
      </c>
    </row>
    <row r="25" spans="2:11" ht="43.2" customHeight="1">
      <c r="B25" s="36">
        <v>19</v>
      </c>
      <c r="C25" s="39" t="s">
        <v>111</v>
      </c>
      <c r="D25" s="37" t="s">
        <v>112</v>
      </c>
      <c r="E25" s="38" t="s">
        <v>113</v>
      </c>
    </row>
    <row r="26" spans="2:11" ht="57.6" customHeight="1">
      <c r="B26" s="36">
        <v>20</v>
      </c>
      <c r="C26" s="39" t="s">
        <v>114</v>
      </c>
      <c r="D26" s="37" t="s">
        <v>115</v>
      </c>
      <c r="E26" s="38" t="s">
        <v>116</v>
      </c>
    </row>
    <row r="27" spans="2:11" ht="57.6" customHeight="1">
      <c r="B27" s="36">
        <v>21</v>
      </c>
      <c r="C27" s="39" t="s">
        <v>117</v>
      </c>
      <c r="D27" s="37" t="s">
        <v>118</v>
      </c>
      <c r="E27" s="38" t="s">
        <v>116</v>
      </c>
    </row>
    <row r="28" spans="2:11" ht="72" customHeight="1">
      <c r="B28" s="36">
        <v>22</v>
      </c>
      <c r="C28" s="39" t="s">
        <v>119</v>
      </c>
      <c r="D28" s="37" t="s">
        <v>120</v>
      </c>
      <c r="E28" s="38" t="s">
        <v>121</v>
      </c>
    </row>
    <row r="29" spans="2:11" ht="43.2" customHeight="1">
      <c r="B29" s="36">
        <v>23</v>
      </c>
      <c r="C29" s="39" t="s">
        <v>122</v>
      </c>
      <c r="D29" s="37" t="s">
        <v>123</v>
      </c>
      <c r="E29" s="38" t="s">
        <v>77</v>
      </c>
    </row>
    <row r="30" spans="2:11" ht="201.6" customHeight="1">
      <c r="B30" s="36">
        <v>24</v>
      </c>
      <c r="C30" s="39" t="s">
        <v>124</v>
      </c>
      <c r="D30" s="37" t="s">
        <v>125</v>
      </c>
      <c r="E30" s="38" t="s">
        <v>126</v>
      </c>
    </row>
    <row r="31" spans="2:11" ht="43.2" customHeight="1">
      <c r="B31" s="36">
        <v>25</v>
      </c>
      <c r="C31" s="39" t="s">
        <v>127</v>
      </c>
      <c r="D31" s="37" t="s">
        <v>128</v>
      </c>
      <c r="E31" s="38" t="s">
        <v>77</v>
      </c>
    </row>
    <row r="32" spans="2:11" ht="223.2" customHeight="1">
      <c r="B32" s="36">
        <v>26</v>
      </c>
      <c r="C32" s="39" t="s">
        <v>129</v>
      </c>
      <c r="D32" s="37" t="s">
        <v>130</v>
      </c>
      <c r="E32" s="38" t="s">
        <v>131</v>
      </c>
    </row>
    <row r="33" spans="2:11" ht="51" customHeight="1">
      <c r="B33" s="36">
        <v>27</v>
      </c>
      <c r="C33" s="39" t="s">
        <v>132</v>
      </c>
      <c r="D33" s="37" t="s">
        <v>133</v>
      </c>
      <c r="E33" s="38" t="s">
        <v>77</v>
      </c>
    </row>
    <row r="34" spans="2:11" ht="51.75" customHeight="1">
      <c r="B34" s="36">
        <v>28</v>
      </c>
      <c r="C34" s="39" t="s">
        <v>134</v>
      </c>
      <c r="D34" s="37" t="s">
        <v>135</v>
      </c>
      <c r="E34" s="38" t="s">
        <v>136</v>
      </c>
    </row>
    <row r="35" spans="2:11" ht="65.400000000000006" customHeight="1">
      <c r="B35" s="36">
        <v>29</v>
      </c>
      <c r="C35" s="39" t="s">
        <v>137</v>
      </c>
      <c r="D35" s="37" t="s">
        <v>138</v>
      </c>
      <c r="E35" s="38" t="s">
        <v>70</v>
      </c>
    </row>
    <row r="36" spans="2:11" ht="68.25" customHeight="1">
      <c r="B36" s="36">
        <v>30</v>
      </c>
      <c r="C36" s="39" t="s">
        <v>139</v>
      </c>
      <c r="D36" s="37" t="s">
        <v>140</v>
      </c>
      <c r="E36" s="38" t="s">
        <v>141</v>
      </c>
    </row>
    <row r="37" spans="2:11" ht="86.4" customHeight="1">
      <c r="B37" s="36">
        <v>31</v>
      </c>
      <c r="C37" s="39" t="s">
        <v>142</v>
      </c>
      <c r="D37" s="37" t="s">
        <v>143</v>
      </c>
      <c r="E37" s="38" t="s">
        <v>70</v>
      </c>
    </row>
    <row r="38" spans="2:11" ht="158.4" customHeight="1">
      <c r="B38" s="36">
        <v>32</v>
      </c>
      <c r="C38" s="39" t="s">
        <v>144</v>
      </c>
      <c r="D38" s="37" t="s">
        <v>145</v>
      </c>
      <c r="E38" s="38" t="s">
        <v>92</v>
      </c>
    </row>
    <row r="39" spans="2:11" ht="57.6" customHeight="1">
      <c r="B39" s="36">
        <v>33</v>
      </c>
      <c r="C39" s="39" t="s">
        <v>146</v>
      </c>
      <c r="D39" s="37" t="s">
        <v>147</v>
      </c>
      <c r="E39" s="38" t="s">
        <v>148</v>
      </c>
    </row>
    <row r="40" spans="2:11" ht="144" customHeight="1">
      <c r="B40" s="28">
        <v>34</v>
      </c>
      <c r="C40" s="39" t="s">
        <v>149</v>
      </c>
      <c r="D40" s="29" t="s">
        <v>150</v>
      </c>
      <c r="E40" s="30" t="s">
        <v>151</v>
      </c>
    </row>
    <row r="41" spans="2:11" ht="43.2" customHeight="1">
      <c r="B41" s="36">
        <v>35</v>
      </c>
      <c r="C41" s="39" t="s">
        <v>152</v>
      </c>
      <c r="D41" s="37" t="s">
        <v>153</v>
      </c>
      <c r="E41" s="38" t="s">
        <v>70</v>
      </c>
      <c r="I41" s="22"/>
      <c r="J41" s="22"/>
      <c r="K41" s="22"/>
    </row>
    <row r="42" spans="2:11" ht="72" customHeight="1">
      <c r="B42" s="36">
        <v>36</v>
      </c>
      <c r="C42" s="39" t="s">
        <v>154</v>
      </c>
      <c r="D42" s="37" t="s">
        <v>155</v>
      </c>
      <c r="E42" s="38" t="s">
        <v>156</v>
      </c>
      <c r="I42" s="22"/>
      <c r="J42" s="22"/>
      <c r="K42" s="22"/>
    </row>
    <row r="43" spans="2:11" ht="54" customHeight="1">
      <c r="B43" s="36">
        <v>37</v>
      </c>
      <c r="C43" s="39" t="s">
        <v>157</v>
      </c>
      <c r="D43" s="37" t="s">
        <v>158</v>
      </c>
      <c r="E43" s="38" t="s">
        <v>70</v>
      </c>
    </row>
    <row r="44" spans="2:11" ht="48" customHeight="1">
      <c r="B44" s="36">
        <v>38</v>
      </c>
      <c r="C44" s="39" t="s">
        <v>159</v>
      </c>
      <c r="D44" s="37" t="s">
        <v>160</v>
      </c>
      <c r="E44" s="38" t="s">
        <v>161</v>
      </c>
    </row>
    <row r="45" spans="2:11" ht="48.75" customHeight="1">
      <c r="B45" s="36">
        <v>39</v>
      </c>
      <c r="C45" s="39" t="s">
        <v>162</v>
      </c>
      <c r="D45" s="37" t="s">
        <v>163</v>
      </c>
      <c r="E45" s="38" t="s">
        <v>77</v>
      </c>
    </row>
    <row r="46" spans="2:11" ht="43.2" customHeight="1">
      <c r="B46" s="36">
        <v>40</v>
      </c>
      <c r="C46" s="39" t="s">
        <v>164</v>
      </c>
      <c r="D46" s="37" t="s">
        <v>165</v>
      </c>
      <c r="E46" s="38" t="s">
        <v>70</v>
      </c>
    </row>
    <row r="47" spans="2:11" ht="48" customHeight="1">
      <c r="B47" s="36">
        <v>41</v>
      </c>
      <c r="C47" s="39" t="s">
        <v>166</v>
      </c>
      <c r="D47" s="37" t="s">
        <v>167</v>
      </c>
      <c r="E47" s="38" t="s">
        <v>168</v>
      </c>
    </row>
    <row r="48" spans="2:11" ht="63.75" customHeight="1">
      <c r="B48" s="36">
        <v>42</v>
      </c>
      <c r="C48" s="39" t="s">
        <v>169</v>
      </c>
      <c r="D48" s="37" t="s">
        <v>170</v>
      </c>
      <c r="E48" s="38" t="s">
        <v>171</v>
      </c>
    </row>
    <row r="49" spans="2:11" ht="144">
      <c r="B49" s="36">
        <v>43</v>
      </c>
      <c r="C49" s="39" t="s">
        <v>172</v>
      </c>
      <c r="D49" s="37" t="s">
        <v>173</v>
      </c>
      <c r="E49" s="38" t="s">
        <v>174</v>
      </c>
    </row>
    <row r="50" spans="2:11" ht="51" customHeight="1">
      <c r="B50" s="36">
        <v>44</v>
      </c>
      <c r="C50" s="39" t="s">
        <v>175</v>
      </c>
      <c r="D50" s="37" t="s">
        <v>176</v>
      </c>
      <c r="E50" s="38" t="s">
        <v>177</v>
      </c>
    </row>
    <row r="51" spans="2:11" ht="50.25" customHeight="1">
      <c r="B51" s="36">
        <v>45</v>
      </c>
      <c r="C51" s="39" t="s">
        <v>178</v>
      </c>
      <c r="D51" s="37" t="s">
        <v>179</v>
      </c>
      <c r="E51" s="38" t="s">
        <v>161</v>
      </c>
      <c r="I51" s="22"/>
      <c r="J51" s="22"/>
      <c r="K51" s="22"/>
    </row>
    <row r="52" spans="2:11" ht="50.25" customHeight="1">
      <c r="B52" s="36">
        <v>46</v>
      </c>
      <c r="C52" s="39" t="s">
        <v>180</v>
      </c>
      <c r="D52" s="37" t="s">
        <v>181</v>
      </c>
      <c r="E52" s="38" t="s">
        <v>70</v>
      </c>
    </row>
    <row r="53" spans="2:11" ht="124.2" customHeight="1">
      <c r="B53" s="36">
        <v>47</v>
      </c>
      <c r="C53" s="39" t="s">
        <v>182</v>
      </c>
      <c r="D53" s="37" t="s">
        <v>183</v>
      </c>
      <c r="E53" s="38" t="s">
        <v>184</v>
      </c>
    </row>
    <row r="54" spans="2:11" ht="51.75" customHeight="1">
      <c r="B54" s="36">
        <v>48</v>
      </c>
      <c r="C54" s="39" t="s">
        <v>185</v>
      </c>
      <c r="D54" s="37" t="s">
        <v>186</v>
      </c>
      <c r="E54" s="38" t="s">
        <v>70</v>
      </c>
    </row>
    <row r="55" spans="2:11" ht="49.5" customHeight="1">
      <c r="B55" s="36">
        <v>49</v>
      </c>
      <c r="C55" s="39" t="s">
        <v>187</v>
      </c>
      <c r="D55" s="37" t="s">
        <v>188</v>
      </c>
      <c r="E55" s="38"/>
    </row>
    <row r="56" spans="2:11" ht="63.75" customHeight="1">
      <c r="B56" s="36">
        <v>50</v>
      </c>
      <c r="C56" s="23" t="s">
        <v>189</v>
      </c>
      <c r="D56" s="24" t="s">
        <v>190</v>
      </c>
      <c r="E56" s="25" t="s">
        <v>77</v>
      </c>
    </row>
    <row r="57" spans="2:11" ht="187.2" customHeight="1">
      <c r="B57" s="36">
        <v>51</v>
      </c>
      <c r="C57" s="27" t="s">
        <v>191</v>
      </c>
      <c r="D57" s="1" t="s">
        <v>192</v>
      </c>
      <c r="E57" s="26" t="s">
        <v>193</v>
      </c>
    </row>
    <row r="58" spans="2:11">
      <c r="E58" s="34"/>
    </row>
  </sheetData>
  <pageMargins left="0.25" right="0.25" top="0.46" bottom="0.26" header="0.3" footer="0.2"/>
  <pageSetup paperSize="9" scale="58" fitToHeight="0" orientation="portrait"/>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tabSelected="1" zoomScale="70" zoomScaleNormal="70" workbookViewId="0">
      <pane xSplit="3" ySplit="9" topLeftCell="D10" activePane="bottomRight" state="frozen"/>
      <selection pane="topRight" activeCell="D1" sqref="D1"/>
      <selection pane="bottomLeft" activeCell="A10" sqref="A10"/>
      <selection pane="bottomRight" activeCell="B5" sqref="B5"/>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53.6640625" customWidth="1"/>
    <col min="26" max="26" width="47.5546875" customWidth="1"/>
  </cols>
  <sheetData>
    <row r="1" spans="1:26" ht="15.6" customHeight="1">
      <c r="A1" s="54"/>
      <c r="B1" s="54" t="s">
        <v>194</v>
      </c>
      <c r="D1" s="99" t="s">
        <v>18</v>
      </c>
      <c r="E1" s="65"/>
      <c r="F1" s="65"/>
      <c r="G1" s="65"/>
      <c r="H1" s="65"/>
      <c r="I1" s="65"/>
      <c r="J1" s="65"/>
      <c r="K1" s="65"/>
    </row>
    <row r="2" spans="1:26" ht="15.6" customHeight="1">
      <c r="A2" s="54"/>
      <c r="B2" s="54" t="s">
        <v>195</v>
      </c>
      <c r="D2" s="100" t="s">
        <v>19</v>
      </c>
      <c r="E2" s="65"/>
      <c r="F2" s="65"/>
      <c r="G2" s="65"/>
      <c r="H2" s="65"/>
      <c r="I2" s="65"/>
      <c r="J2" s="65"/>
      <c r="K2" s="65"/>
    </row>
    <row r="4" spans="1:26">
      <c r="D4" s="63" t="s">
        <v>196</v>
      </c>
      <c r="E4" s="64"/>
      <c r="F4" s="64"/>
    </row>
    <row r="5" spans="1:26" ht="21" customHeight="1">
      <c r="A5" s="55"/>
      <c r="B5" s="7" t="s">
        <v>197</v>
      </c>
      <c r="C5" s="110"/>
      <c r="D5" s="8"/>
      <c r="E5" s="40"/>
      <c r="F5" s="8"/>
      <c r="G5" s="8"/>
      <c r="H5" s="8"/>
      <c r="I5" s="8"/>
      <c r="J5" s="8"/>
      <c r="K5" s="8"/>
      <c r="L5" s="66"/>
      <c r="M5" s="8"/>
    </row>
    <row r="6" spans="1:26">
      <c r="K6" s="101"/>
    </row>
    <row r="7" spans="1:26" ht="29.25" customHeight="1">
      <c r="B7" s="97" t="s">
        <v>198</v>
      </c>
      <c r="C7" s="122" t="s">
        <v>65</v>
      </c>
      <c r="D7" s="362" t="s">
        <v>199</v>
      </c>
      <c r="E7" s="362"/>
      <c r="F7" s="362">
        <v>2013</v>
      </c>
      <c r="G7" s="362"/>
      <c r="H7" s="362">
        <v>2014</v>
      </c>
      <c r="I7" s="362"/>
      <c r="J7" s="362">
        <v>2015</v>
      </c>
      <c r="K7" s="362"/>
      <c r="L7" s="362">
        <v>2016</v>
      </c>
      <c r="M7" s="362"/>
      <c r="N7" s="362">
        <v>2017</v>
      </c>
      <c r="O7" s="362"/>
      <c r="P7" s="362">
        <v>2018</v>
      </c>
      <c r="Q7" s="362"/>
      <c r="R7" s="362">
        <v>2019</v>
      </c>
      <c r="S7" s="381"/>
      <c r="T7" s="123">
        <v>2020</v>
      </c>
      <c r="U7" s="123">
        <v>2021</v>
      </c>
      <c r="V7" s="123">
        <v>2022</v>
      </c>
      <c r="W7" s="67">
        <v>2023</v>
      </c>
      <c r="X7" s="68">
        <v>2024</v>
      </c>
      <c r="Y7" s="382" t="s">
        <v>200</v>
      </c>
      <c r="Z7" s="384" t="s">
        <v>201</v>
      </c>
    </row>
    <row r="8" spans="1:26" ht="34.950000000000003" customHeight="1">
      <c r="B8" s="98"/>
      <c r="C8" s="124"/>
      <c r="D8" s="125" t="s">
        <v>202</v>
      </c>
      <c r="E8" s="97" t="s">
        <v>203</v>
      </c>
      <c r="F8" s="125" t="s">
        <v>202</v>
      </c>
      <c r="G8" s="97" t="s">
        <v>203</v>
      </c>
      <c r="H8" s="125" t="s">
        <v>202</v>
      </c>
      <c r="I8" s="97" t="s">
        <v>203</v>
      </c>
      <c r="J8" s="125" t="s">
        <v>202</v>
      </c>
      <c r="K8" s="97" t="s">
        <v>203</v>
      </c>
      <c r="L8" s="125" t="s">
        <v>202</v>
      </c>
      <c r="M8" s="97" t="s">
        <v>203</v>
      </c>
      <c r="N8" s="125" t="s">
        <v>202</v>
      </c>
      <c r="O8" s="97" t="s">
        <v>203</v>
      </c>
      <c r="P8" s="125" t="s">
        <v>202</v>
      </c>
      <c r="Q8" s="97" t="s">
        <v>203</v>
      </c>
      <c r="R8" s="125" t="s">
        <v>202</v>
      </c>
      <c r="S8" s="98" t="s">
        <v>203</v>
      </c>
      <c r="T8" s="126"/>
      <c r="U8" s="126"/>
      <c r="V8" s="126"/>
      <c r="W8" s="69"/>
      <c r="X8" s="70"/>
      <c r="Y8" s="383"/>
      <c r="Z8" s="385"/>
    </row>
    <row r="9" spans="1:26" ht="15.6" customHeight="1">
      <c r="B9" s="127" t="s">
        <v>204</v>
      </c>
      <c r="C9" s="102"/>
      <c r="D9" s="102"/>
      <c r="E9" s="102"/>
      <c r="F9" s="102"/>
      <c r="G9" s="102"/>
      <c r="H9" s="102"/>
      <c r="I9" s="102"/>
      <c r="J9" s="102"/>
      <c r="K9" s="102"/>
      <c r="L9" s="102"/>
      <c r="M9" s="102"/>
      <c r="N9" s="102"/>
      <c r="O9" s="102"/>
      <c r="P9" s="102"/>
      <c r="Q9" s="102"/>
      <c r="R9" s="102"/>
      <c r="S9" s="102"/>
      <c r="T9" s="113"/>
      <c r="U9" s="113"/>
      <c r="V9" s="113"/>
      <c r="W9" s="113"/>
      <c r="X9" s="71"/>
      <c r="Y9" s="72"/>
      <c r="Z9" s="103"/>
    </row>
    <row r="10" spans="1:26" ht="115.2">
      <c r="A10" s="112"/>
      <c r="B10" s="104">
        <v>1</v>
      </c>
      <c r="C10" s="128" t="s">
        <v>205</v>
      </c>
      <c r="D10" s="78"/>
      <c r="E10" s="116"/>
      <c r="F10" s="81">
        <v>1283137</v>
      </c>
      <c r="G10" s="116">
        <v>1283137</v>
      </c>
      <c r="H10" s="81">
        <v>1337374</v>
      </c>
      <c r="I10" s="116">
        <v>1337374</v>
      </c>
      <c r="J10" s="84">
        <v>1325769</v>
      </c>
      <c r="K10" s="116">
        <v>1325769</v>
      </c>
      <c r="L10" s="81">
        <v>1305396</v>
      </c>
      <c r="M10" s="116">
        <v>1305396</v>
      </c>
      <c r="N10" s="81">
        <v>1287112</v>
      </c>
      <c r="O10" s="116">
        <v>1287111</v>
      </c>
      <c r="P10" s="84">
        <v>1240114</v>
      </c>
      <c r="Q10" s="116">
        <v>1242024</v>
      </c>
      <c r="R10" s="81"/>
      <c r="S10" s="116">
        <v>1175714</v>
      </c>
      <c r="T10" s="116">
        <v>1104829</v>
      </c>
      <c r="U10" s="116">
        <v>1071699</v>
      </c>
      <c r="V10" s="116">
        <v>1027648</v>
      </c>
      <c r="W10" s="116">
        <v>951796</v>
      </c>
      <c r="X10" s="58"/>
      <c r="Y10" s="61" t="s">
        <v>206</v>
      </c>
      <c r="Z10" s="93" t="s">
        <v>207</v>
      </c>
    </row>
    <row r="11" spans="1:26" ht="115.2">
      <c r="B11" s="104">
        <v>2</v>
      </c>
      <c r="C11" s="111" t="s">
        <v>208</v>
      </c>
      <c r="D11" s="78"/>
      <c r="E11" s="116"/>
      <c r="F11" s="81">
        <v>1245160</v>
      </c>
      <c r="G11" s="116">
        <v>1245160</v>
      </c>
      <c r="H11" s="81">
        <v>1296945</v>
      </c>
      <c r="I11" s="116">
        <v>1296945</v>
      </c>
      <c r="J11" s="84">
        <v>1291922</v>
      </c>
      <c r="K11" s="116">
        <v>1291922</v>
      </c>
      <c r="L11" s="81">
        <v>1274198</v>
      </c>
      <c r="M11" s="116">
        <v>1274198</v>
      </c>
      <c r="N11" s="81">
        <v>1251906</v>
      </c>
      <c r="O11" s="116">
        <v>1251906</v>
      </c>
      <c r="P11" s="84">
        <v>1208379</v>
      </c>
      <c r="Q11" s="116">
        <v>1208271</v>
      </c>
      <c r="R11" s="81"/>
      <c r="S11" s="116">
        <v>1145028</v>
      </c>
      <c r="T11" s="116">
        <v>1066014</v>
      </c>
      <c r="U11" s="116">
        <v>1033268</v>
      </c>
      <c r="V11" s="116">
        <v>995537</v>
      </c>
      <c r="W11" s="116">
        <v>923730</v>
      </c>
      <c r="X11" s="58"/>
      <c r="Y11" s="61" t="s">
        <v>206</v>
      </c>
      <c r="Z11" s="93" t="s">
        <v>207</v>
      </c>
    </row>
    <row r="12" spans="1:26" ht="115.2">
      <c r="B12" s="104">
        <v>3</v>
      </c>
      <c r="C12" s="111" t="s">
        <v>209</v>
      </c>
      <c r="D12" s="78"/>
      <c r="E12" s="116"/>
      <c r="F12" s="81">
        <v>37977</v>
      </c>
      <c r="G12" s="116">
        <v>37977</v>
      </c>
      <c r="H12" s="81">
        <v>40429</v>
      </c>
      <c r="I12" s="116">
        <v>40429</v>
      </c>
      <c r="J12" s="84">
        <v>33847</v>
      </c>
      <c r="K12" s="116">
        <v>33847</v>
      </c>
      <c r="L12" s="81">
        <v>31198</v>
      </c>
      <c r="M12" s="116">
        <v>31198</v>
      </c>
      <c r="N12" s="81">
        <v>35206</v>
      </c>
      <c r="O12" s="116">
        <v>35205</v>
      </c>
      <c r="P12" s="84">
        <v>31735</v>
      </c>
      <c r="Q12" s="116">
        <v>33753</v>
      </c>
      <c r="R12" s="81"/>
      <c r="S12" s="116">
        <v>30686</v>
      </c>
      <c r="T12" s="116">
        <v>38815</v>
      </c>
      <c r="U12" s="116">
        <v>38431</v>
      </c>
      <c r="V12" s="116">
        <v>32111</v>
      </c>
      <c r="W12" s="116">
        <v>28066</v>
      </c>
      <c r="X12" s="58"/>
      <c r="Y12" s="61" t="s">
        <v>206</v>
      </c>
      <c r="Z12" s="93"/>
    </row>
    <row r="13" spans="1:26" ht="115.2">
      <c r="B13" s="104">
        <v>4</v>
      </c>
      <c r="C13" s="128" t="s">
        <v>210</v>
      </c>
      <c r="D13" s="78"/>
      <c r="E13" s="116"/>
      <c r="F13" s="81">
        <v>9548</v>
      </c>
      <c r="G13" s="116">
        <v>9548</v>
      </c>
      <c r="H13" s="81">
        <v>8704</v>
      </c>
      <c r="I13" s="116">
        <v>9439</v>
      </c>
      <c r="J13" s="84">
        <v>6248</v>
      </c>
      <c r="K13" s="116">
        <v>7592</v>
      </c>
      <c r="L13" s="81">
        <v>4173</v>
      </c>
      <c r="M13" s="116">
        <v>6765</v>
      </c>
      <c r="N13" s="81">
        <v>2268</v>
      </c>
      <c r="O13" s="116">
        <v>6769</v>
      </c>
      <c r="P13" s="84">
        <v>102</v>
      </c>
      <c r="Q13" s="116">
        <v>6395</v>
      </c>
      <c r="R13" s="81"/>
      <c r="S13" s="116">
        <v>6057</v>
      </c>
      <c r="T13" s="116">
        <v>4344</v>
      </c>
      <c r="U13" s="116">
        <v>2751</v>
      </c>
      <c r="V13" s="116">
        <v>1563</v>
      </c>
      <c r="W13" s="116">
        <v>109</v>
      </c>
      <c r="X13" s="58"/>
      <c r="Y13" s="61" t="s">
        <v>206</v>
      </c>
      <c r="Z13" s="93"/>
    </row>
    <row r="14" spans="1:26" ht="120.75" customHeight="1">
      <c r="B14" s="104">
        <v>5</v>
      </c>
      <c r="C14" s="73" t="s">
        <v>211</v>
      </c>
      <c r="D14" s="79"/>
      <c r="E14" s="117"/>
      <c r="F14" s="82">
        <v>1283137</v>
      </c>
      <c r="G14" s="117">
        <v>1283137</v>
      </c>
      <c r="H14" s="82">
        <v>1337374</v>
      </c>
      <c r="I14" s="117">
        <v>1337374</v>
      </c>
      <c r="J14" s="85">
        <v>1325769</v>
      </c>
      <c r="K14" s="117">
        <v>1325769</v>
      </c>
      <c r="L14" s="82">
        <v>1305396</v>
      </c>
      <c r="M14" s="117">
        <v>1305396</v>
      </c>
      <c r="N14" s="82">
        <v>1287112</v>
      </c>
      <c r="O14" s="117">
        <v>1287111</v>
      </c>
      <c r="P14" s="85">
        <v>1240114</v>
      </c>
      <c r="Q14" s="117">
        <v>1242024</v>
      </c>
      <c r="R14" s="82"/>
      <c r="S14" s="117">
        <v>1175714</v>
      </c>
      <c r="T14" s="117">
        <v>1104829</v>
      </c>
      <c r="U14" s="117">
        <v>1071699</v>
      </c>
      <c r="V14" s="117">
        <v>1027648</v>
      </c>
      <c r="W14" s="117">
        <v>951796</v>
      </c>
      <c r="X14" s="59"/>
      <c r="Y14" s="61" t="s">
        <v>206</v>
      </c>
      <c r="Z14" s="94"/>
    </row>
    <row r="15" spans="1:26" ht="15" customHeight="1">
      <c r="B15" s="127" t="s">
        <v>212</v>
      </c>
      <c r="C15" s="127"/>
      <c r="D15" s="102"/>
      <c r="E15" s="88"/>
      <c r="F15" s="102"/>
      <c r="G15" s="88"/>
      <c r="H15" s="102"/>
      <c r="I15" s="88"/>
      <c r="J15" s="102"/>
      <c r="K15" s="88"/>
      <c r="L15" s="102"/>
      <c r="M15" s="88"/>
      <c r="N15" s="102"/>
      <c r="O15" s="88"/>
      <c r="P15" s="102"/>
      <c r="Q15" s="88"/>
      <c r="R15" s="102"/>
      <c r="S15" s="88"/>
      <c r="T15" s="88"/>
      <c r="U15" s="88"/>
      <c r="V15" s="88"/>
      <c r="W15" s="88"/>
      <c r="X15" s="71"/>
      <c r="Y15" s="88"/>
      <c r="Z15" s="103"/>
    </row>
    <row r="16" spans="1:26" ht="259.2">
      <c r="B16" s="104">
        <v>6</v>
      </c>
      <c r="C16" s="105" t="s">
        <v>213</v>
      </c>
      <c r="D16" s="80"/>
      <c r="E16" s="89"/>
      <c r="F16" s="83"/>
      <c r="G16" s="89"/>
      <c r="H16" s="83"/>
      <c r="I16" s="89"/>
      <c r="J16" s="83"/>
      <c r="K16" s="89"/>
      <c r="L16" s="83"/>
      <c r="M16" s="89"/>
      <c r="N16" s="83"/>
      <c r="O16" s="317"/>
      <c r="P16" s="83"/>
      <c r="Q16" s="318"/>
      <c r="R16" s="319"/>
      <c r="S16" s="320"/>
      <c r="T16" s="320"/>
      <c r="U16" s="320"/>
      <c r="V16" s="320"/>
      <c r="W16" s="321">
        <v>99.6</v>
      </c>
      <c r="X16" s="86"/>
      <c r="Y16" s="324" t="s">
        <v>214</v>
      </c>
      <c r="Z16" s="95"/>
    </row>
    <row r="17" spans="2:26" ht="129.6">
      <c r="B17" s="104">
        <v>7</v>
      </c>
      <c r="C17" s="128" t="s">
        <v>215</v>
      </c>
      <c r="D17" s="78"/>
      <c r="E17" s="116"/>
      <c r="F17" s="81"/>
      <c r="G17" s="116"/>
      <c r="H17" s="81"/>
      <c r="I17" s="116"/>
      <c r="J17" s="84"/>
      <c r="K17" s="116"/>
      <c r="L17" s="81"/>
      <c r="M17" s="116"/>
      <c r="N17" s="81"/>
      <c r="O17" s="116"/>
      <c r="P17" s="84"/>
      <c r="Q17" s="316">
        <v>100</v>
      </c>
      <c r="R17" s="81"/>
      <c r="S17" s="316">
        <v>100</v>
      </c>
      <c r="T17" s="316">
        <v>100</v>
      </c>
      <c r="U17" s="316">
        <v>100</v>
      </c>
      <c r="V17" s="316">
        <v>100</v>
      </c>
      <c r="W17" s="316">
        <v>100</v>
      </c>
      <c r="X17" s="58"/>
      <c r="Y17" s="315" t="s">
        <v>216</v>
      </c>
      <c r="Z17" s="92"/>
    </row>
    <row r="18" spans="2:26" ht="15.6" customHeight="1">
      <c r="B18" s="127" t="s">
        <v>217</v>
      </c>
      <c r="C18" s="102"/>
      <c r="D18" s="102"/>
      <c r="E18" s="88"/>
      <c r="F18" s="102"/>
      <c r="G18" s="88"/>
      <c r="H18" s="102"/>
      <c r="I18" s="88"/>
      <c r="J18" s="102"/>
      <c r="K18" s="88"/>
      <c r="L18" s="102"/>
      <c r="M18" s="88"/>
      <c r="N18" s="102"/>
      <c r="O18" s="88"/>
      <c r="P18" s="102"/>
      <c r="Q18" s="88"/>
      <c r="R18" s="102"/>
      <c r="S18" s="88"/>
      <c r="T18" s="88"/>
      <c r="U18" s="88"/>
      <c r="V18" s="88"/>
      <c r="W18" s="88"/>
      <c r="X18" s="71"/>
      <c r="Y18" s="88"/>
      <c r="Z18" s="103"/>
    </row>
    <row r="19" spans="2:26" ht="115.2">
      <c r="B19" s="104">
        <v>8</v>
      </c>
      <c r="C19" s="128" t="s">
        <v>218</v>
      </c>
      <c r="D19" s="78"/>
      <c r="E19" s="116"/>
      <c r="F19" s="81">
        <v>1297505</v>
      </c>
      <c r="G19" s="116">
        <v>1297505</v>
      </c>
      <c r="H19" s="81">
        <v>1350353</v>
      </c>
      <c r="I19" s="116">
        <v>1351088</v>
      </c>
      <c r="J19" s="84">
        <v>1335564</v>
      </c>
      <c r="K19" s="116">
        <v>1336908</v>
      </c>
      <c r="L19" s="81">
        <v>1313615</v>
      </c>
      <c r="M19" s="116">
        <v>1316204</v>
      </c>
      <c r="N19" s="81">
        <v>1295784</v>
      </c>
      <c r="O19" s="116">
        <v>1300258</v>
      </c>
      <c r="P19" s="84">
        <v>1248847</v>
      </c>
      <c r="Q19" s="116">
        <v>1257071</v>
      </c>
      <c r="R19" s="81"/>
      <c r="S19" s="116">
        <v>1190950</v>
      </c>
      <c r="T19" s="116">
        <v>1118975</v>
      </c>
      <c r="U19" s="116">
        <v>1084548</v>
      </c>
      <c r="V19" s="116">
        <v>1039712</v>
      </c>
      <c r="W19" s="116">
        <v>958408</v>
      </c>
      <c r="X19" s="57"/>
      <c r="Y19" s="61" t="s">
        <v>206</v>
      </c>
      <c r="Z19" s="96"/>
    </row>
    <row r="20" spans="2:26" ht="17.25" customHeight="1">
      <c r="B20" s="127" t="s">
        <v>219</v>
      </c>
      <c r="C20" s="102"/>
      <c r="D20" s="102"/>
      <c r="E20" s="88"/>
      <c r="F20" s="102"/>
      <c r="G20" s="88"/>
      <c r="H20" s="102"/>
      <c r="I20" s="88"/>
      <c r="J20" s="102"/>
      <c r="K20" s="88"/>
      <c r="L20" s="102"/>
      <c r="M20" s="88"/>
      <c r="N20" s="102"/>
      <c r="O20" s="88"/>
      <c r="P20" s="102"/>
      <c r="Q20" s="88"/>
      <c r="R20" s="102"/>
      <c r="S20" s="88"/>
      <c r="T20" s="88"/>
      <c r="U20" s="88"/>
      <c r="V20" s="88"/>
      <c r="W20" s="88"/>
      <c r="X20" s="87" t="s">
        <v>220</v>
      </c>
      <c r="Y20" s="379"/>
      <c r="Z20" s="380"/>
    </row>
    <row r="21" spans="2:26" ht="75.75" customHeight="1">
      <c r="B21" s="104">
        <v>9</v>
      </c>
      <c r="C21" s="128" t="s">
        <v>221</v>
      </c>
      <c r="D21" s="119" t="str">
        <f>IF(OR(ISBLANK(D10),ISBLANK(D19)),IF(OR(ISBLANK(D10),ISBLANK(D52)),"",100*D10/D52),100*D10/D19)</f>
        <v/>
      </c>
      <c r="E21" s="56" t="str">
        <f>IF(OR(ISBLANK(E10),ISBLANK(E19)),IF(OR(ISBLANK(E10),ISBLANK(D52)),"",100*E10/D52),100*E10/E19)</f>
        <v/>
      </c>
      <c r="F21" s="120">
        <f>IF(OR(ISBLANK(F10),ISBLANK(F19)),IF(OR(ISBLANK(F10),ISBLANK(E52)),"",100*F10/E52),100*F10/F19)</f>
        <v>98.892643958982816</v>
      </c>
      <c r="G21" s="56">
        <f>IF(OR(ISBLANK(G10),ISBLANK(G19)),IF(OR(ISBLANK(G10),ISBLANK(E52)),"",100*G10/E52),100*G10/G19)</f>
        <v>98.892643958982816</v>
      </c>
      <c r="H21" s="120">
        <f>IF(OR(ISBLANK(H10),ISBLANK(H19)),IF(OR(ISBLANK(H10),ISBLANK(F52)),"",100*H10/F52),100*H10/H19)</f>
        <v>99.038843917109077</v>
      </c>
      <c r="I21" s="56">
        <f>IF(OR(ISBLANK(I10),ISBLANK(I19)),IF(OR(ISBLANK(I10),ISBLANK(F52)),"",100*I10/F52),100*I10/I19)</f>
        <v>98.984966190211154</v>
      </c>
      <c r="J21" s="121">
        <f>IF(OR(ISBLANK(J10),ISBLANK(J19)),IF(OR(ISBLANK(J10),ISBLANK(G52)),"",100*J10/G52),100*J10/J19)</f>
        <v>99.266601974896005</v>
      </c>
      <c r="K21" s="56">
        <f>IF(OR(ISBLANK(K10),ISBLANK(K19)),IF(OR(ISBLANK(K10),ISBLANK(G52)),"",100*K10/G52),100*K10/K19)</f>
        <v>99.166808785645685</v>
      </c>
      <c r="L21" s="120">
        <f>IF(OR(ISBLANK(L10),ISBLANK(L19)),IF(OR(ISBLANK(L10),ISBLANK(H52)),"",100*L10/H52),100*L10/L19)</f>
        <v>99.374322004544709</v>
      </c>
      <c r="M21" s="56">
        <f>IF(OR(ISBLANK(M10),ISBLANK(M19)),IF(OR(ISBLANK(M10),ISBLANK(H52)),"",100*M10/H52),100*M10/M19)</f>
        <v>99.178850694877084</v>
      </c>
      <c r="N21" s="120">
        <f>IF(OR(ISBLANK(N10),ISBLANK(N19)),IF(OR(ISBLANK(N10),ISBLANK(I52)),"",100*N10/I52),100*N10/N19)</f>
        <v>99.330752656306913</v>
      </c>
      <c r="O21" s="56">
        <f>IF(OR(ISBLANK(O10),ISBLANK(O19)),IF(OR(ISBLANK(O10),ISBLANK(I52)),"",100*O10/I52),100*O10/O19)</f>
        <v>98.988892973548332</v>
      </c>
      <c r="P21" s="121">
        <f>IF(OR(ISBLANK(P10),ISBLANK(P19)),IF(OR(ISBLANK(P10),ISBLANK(J52)),"",100*P10/J52),100*P10/P19)</f>
        <v>99.300714979497087</v>
      </c>
      <c r="Q21" s="56">
        <f>IF(OR(ISBLANK(Q10),ISBLANK(Q19)),IF(OR(ISBLANK(Q10),ISBLANK(J52)),"",100*Q10/J52),100*Q10/Q19)</f>
        <v>98.803011126658717</v>
      </c>
      <c r="R21" s="120" t="str">
        <f>IF(OR(ISBLANK(R10),ISBLANK(R19)),IF(OR(ISBLANK(R10),ISBLANK(K52)),"",100*R10/K52),100*R10/R19)</f>
        <v/>
      </c>
      <c r="S21" s="56">
        <f>IF(OR(ISBLANK(S10),ISBLANK(S19)),IF(OR(ISBLANK(S10),ISBLANK(K52)),"",100*S10/K52),100*S10/S19)</f>
        <v>98.720685167303415</v>
      </c>
      <c r="T21" s="56">
        <f>IF(OR(ISBLANK(T10),ISBLANK(T19)),IF(OR(ISBLANK(T10),ISBLANK(L52)),"",100*T10/L52),100*T10/T19)</f>
        <v>98.735807323666748</v>
      </c>
      <c r="U21" s="56">
        <f>IF(OR(ISBLANK(U10),ISBLANK(U19)),IF(OR(ISBLANK(U10),ISBLANK(M52)),"",100*U10/M52),100*U10/U19)</f>
        <v>98.815266820832278</v>
      </c>
      <c r="V21" s="56">
        <f>IF(OR(ISBLANK(V10),ISBLANK(V19)),IF(OR(ISBLANK(V10),ISBLANK(N52)),"",100*V10/N52),100*V10/V19)</f>
        <v>98.839678680249918</v>
      </c>
      <c r="W21" s="90">
        <f>IF(OR(ISBLANK(W10),ISBLANK(W19)),IF(OR(ISBLANK(W10),ISBLANK(O52)),"",100*W10/O52),100*W10/W19)</f>
        <v>99.310105925660054</v>
      </c>
      <c r="X21" s="118">
        <v>100</v>
      </c>
      <c r="Y21" s="61"/>
      <c r="Z21" s="92"/>
    </row>
    <row r="22" spans="2:26" ht="129" customHeight="1">
      <c r="B22" s="104">
        <v>10</v>
      </c>
      <c r="C22" s="128" t="s">
        <v>222</v>
      </c>
      <c r="D22" s="119" t="str">
        <f t="shared" ref="D22:W22" si="0">IF(OR(ISBLANK(D14),ISBLANK(D10)),"",100*D14/D10)</f>
        <v/>
      </c>
      <c r="E22" s="56" t="str">
        <f t="shared" si="0"/>
        <v/>
      </c>
      <c r="F22" s="120">
        <f t="shared" si="0"/>
        <v>100</v>
      </c>
      <c r="G22" s="56">
        <f t="shared" si="0"/>
        <v>100</v>
      </c>
      <c r="H22" s="120">
        <f t="shared" si="0"/>
        <v>100</v>
      </c>
      <c r="I22" s="56">
        <f t="shared" si="0"/>
        <v>100</v>
      </c>
      <c r="J22" s="121">
        <f t="shared" si="0"/>
        <v>100</v>
      </c>
      <c r="K22" s="56">
        <f t="shared" si="0"/>
        <v>100</v>
      </c>
      <c r="L22" s="120">
        <f t="shared" si="0"/>
        <v>100</v>
      </c>
      <c r="M22" s="56">
        <f t="shared" si="0"/>
        <v>100</v>
      </c>
      <c r="N22" s="120">
        <f t="shared" si="0"/>
        <v>100</v>
      </c>
      <c r="O22" s="56">
        <f t="shared" si="0"/>
        <v>100</v>
      </c>
      <c r="P22" s="121">
        <f t="shared" si="0"/>
        <v>100</v>
      </c>
      <c r="Q22" s="56">
        <f t="shared" si="0"/>
        <v>100</v>
      </c>
      <c r="R22" s="120" t="str">
        <f t="shared" si="0"/>
        <v/>
      </c>
      <c r="S22" s="56">
        <f t="shared" si="0"/>
        <v>100</v>
      </c>
      <c r="T22" s="56">
        <f t="shared" si="0"/>
        <v>100</v>
      </c>
      <c r="U22" s="56">
        <f t="shared" si="0"/>
        <v>100</v>
      </c>
      <c r="V22" s="56">
        <f t="shared" si="0"/>
        <v>100</v>
      </c>
      <c r="W22" s="56">
        <f t="shared" si="0"/>
        <v>100</v>
      </c>
      <c r="X22" s="118">
        <v>100</v>
      </c>
      <c r="Y22" s="62"/>
      <c r="Z22" s="92"/>
    </row>
    <row r="23" spans="2:26" ht="92.4" customHeight="1">
      <c r="B23" s="104">
        <v>11</v>
      </c>
      <c r="C23" s="128" t="s">
        <v>223</v>
      </c>
      <c r="D23" s="119" t="str">
        <f>IF(AND(ISBLANK(D16),ISBLANK(D50)),"",IF(ISBLANK(D16),D50,D16))</f>
        <v/>
      </c>
      <c r="E23" s="56" t="str">
        <f>IF(AND(ISBLANK(E16),ISBLANK(D50)),"",IF(ISBLANK(E16),D50,E16))</f>
        <v/>
      </c>
      <c r="F23" s="120">
        <f>IF(AND(ISBLANK(F16),ISBLANK(E50)),"",IF(ISBLANK(F16),E50,F16))</f>
        <v>98.6</v>
      </c>
      <c r="G23" s="56">
        <f>IF(AND(ISBLANK(G16),ISBLANK(E50)),"",IF(ISBLANK(G16),E50,G16))</f>
        <v>98.6</v>
      </c>
      <c r="H23" s="120" t="str">
        <f>IF(AND(ISBLANK(H16),ISBLANK(F50)),"",IF(ISBLANK(H16),F50,H16))</f>
        <v/>
      </c>
      <c r="I23" s="518" t="str">
        <f>IF(AND(ISBLANK(I16),ISBLANK(F50)),"",IF(ISBLANK(I16),F50,I16))</f>
        <v/>
      </c>
      <c r="J23" s="121" t="str">
        <f>IF(AND(ISBLANK(J16),ISBLANK(G50)),"",IF(ISBLANK(J16),G50,J16))</f>
        <v/>
      </c>
      <c r="K23" s="56" t="str">
        <f>IF(AND(ISBLANK(K16),ISBLANK(G50)),"",IF(ISBLANK(K16),G50,K16))</f>
        <v/>
      </c>
      <c r="L23" s="120" t="str">
        <f>IF(AND(ISBLANK(L16),ISBLANK(H50)),"",IF(ISBLANK(L16),H50,L16))</f>
        <v/>
      </c>
      <c r="M23" s="56" t="str">
        <f>IF(AND(ISBLANK(M16),ISBLANK(H50)),"",IF(ISBLANK(M16),H50,M16))</f>
        <v/>
      </c>
      <c r="N23" s="120" t="str">
        <f>IF(AND(ISBLANK(N16),ISBLANK(I50)),"",IF(ISBLANK(N16),I50,N16))</f>
        <v/>
      </c>
      <c r="O23" s="56" t="str">
        <f>IF(AND(ISBLANK(O16),ISBLANK(I50)),"",IF(ISBLANK(O16),I50,O16))</f>
        <v/>
      </c>
      <c r="P23" s="121">
        <f>IF(AND(ISBLANK(P16),ISBLANK(J50)),"",IF(ISBLANK(P16),J50,P16))</f>
        <v>98.4</v>
      </c>
      <c r="Q23" s="56">
        <f>IF(AND(ISBLANK(Q16),ISBLANK(J50)),"",IF(ISBLANK(Q16),J50,Q16))</f>
        <v>98.4</v>
      </c>
      <c r="R23" s="120" t="str">
        <f>IF(AND(ISBLANK(R16),ISBLANK(K50)),"",IF(ISBLANK(R16),K50,R16))</f>
        <v/>
      </c>
      <c r="S23" s="56" t="str">
        <f>IF(AND(ISBLANK(S16),ISBLANK(K50)),"",IF(ISBLANK(S16),K50,S16))</f>
        <v/>
      </c>
      <c r="T23" s="56" t="str">
        <f>IF(AND(ISBLANK(T16),ISBLANK(L50)),"",IF(ISBLANK(T16),L50,T16))</f>
        <v/>
      </c>
      <c r="U23" s="56" t="str">
        <f>IF(AND(ISBLANK(U16),ISBLANK(M50)),"",IF(ISBLANK(U16),M50,U16))</f>
        <v/>
      </c>
      <c r="V23" s="518" t="str">
        <f>IF(AND(ISBLANK(V16),ISBLANK(N50)),"",IF(ISBLANK(V16),N50,V16))</f>
        <v/>
      </c>
      <c r="W23" s="56">
        <f>IF(AND(ISBLANK(W16),ISBLANK(O50)),"",IF(ISBLANK(W16),O50,W16))</f>
        <v>99.6</v>
      </c>
      <c r="X23" s="118">
        <v>100</v>
      </c>
      <c r="Y23" s="62" t="s">
        <v>224</v>
      </c>
      <c r="Z23" s="92" t="s">
        <v>225</v>
      </c>
    </row>
    <row r="24" spans="2:26" ht="115.2">
      <c r="B24" s="104">
        <v>12</v>
      </c>
      <c r="C24" s="128" t="s">
        <v>226</v>
      </c>
      <c r="D24" s="119" t="str">
        <f>IF(ISBLANK(D17),"",D17)</f>
        <v/>
      </c>
      <c r="E24" s="56" t="str">
        <f t="shared" ref="E24:W24" si="1">IF(ISBLANK(E17),"",E17)</f>
        <v/>
      </c>
      <c r="F24" s="120" t="str">
        <f t="shared" si="1"/>
        <v/>
      </c>
      <c r="G24" s="56" t="str">
        <f t="shared" si="1"/>
        <v/>
      </c>
      <c r="H24" s="120" t="str">
        <f t="shared" si="1"/>
        <v/>
      </c>
      <c r="I24" s="56" t="str">
        <f t="shared" si="1"/>
        <v/>
      </c>
      <c r="J24" s="120" t="str">
        <f t="shared" si="1"/>
        <v/>
      </c>
      <c r="K24" s="56" t="str">
        <f t="shared" si="1"/>
        <v/>
      </c>
      <c r="L24" s="120" t="str">
        <f t="shared" si="1"/>
        <v/>
      </c>
      <c r="M24" s="56" t="str">
        <f t="shared" si="1"/>
        <v/>
      </c>
      <c r="N24" s="120" t="str">
        <f t="shared" si="1"/>
        <v/>
      </c>
      <c r="O24" s="56" t="str">
        <f t="shared" si="1"/>
        <v/>
      </c>
      <c r="P24" s="120" t="str">
        <f t="shared" si="1"/>
        <v/>
      </c>
      <c r="Q24" s="56">
        <f>IF(ISBLANK(Q17),"",Q17)</f>
        <v>100</v>
      </c>
      <c r="R24" s="120" t="str">
        <f t="shared" si="1"/>
        <v/>
      </c>
      <c r="S24" s="56">
        <f t="shared" si="1"/>
        <v>100</v>
      </c>
      <c r="T24" s="56">
        <f t="shared" si="1"/>
        <v>100</v>
      </c>
      <c r="U24" s="56">
        <f t="shared" si="1"/>
        <v>100</v>
      </c>
      <c r="V24" s="56">
        <f t="shared" si="1"/>
        <v>100</v>
      </c>
      <c r="W24" s="91">
        <f t="shared" si="1"/>
        <v>100</v>
      </c>
      <c r="X24" s="60">
        <v>100</v>
      </c>
      <c r="Y24" s="62" t="s">
        <v>227</v>
      </c>
      <c r="Z24" s="92"/>
    </row>
    <row r="25" spans="2:26" ht="6" customHeight="1">
      <c r="C25" s="74"/>
      <c r="D25" s="106"/>
      <c r="E25" s="106"/>
      <c r="F25" s="106"/>
      <c r="G25" s="106"/>
      <c r="H25" s="106"/>
      <c r="I25" s="106"/>
      <c r="J25" s="106"/>
      <c r="K25" s="114"/>
      <c r="M25" s="51"/>
      <c r="X25" s="115"/>
    </row>
    <row r="26" spans="2:26">
      <c r="C26" s="74"/>
      <c r="D26" s="106"/>
      <c r="E26" s="106"/>
      <c r="F26" s="106"/>
      <c r="G26" s="106"/>
      <c r="H26" s="106"/>
      <c r="I26" s="106"/>
      <c r="J26" s="106"/>
      <c r="K26" s="106"/>
      <c r="M26" s="51"/>
    </row>
    <row r="27" spans="2:26" ht="22.5" customHeight="1">
      <c r="B27" s="130" t="s">
        <v>228</v>
      </c>
      <c r="C27" s="131"/>
      <c r="D27" s="131"/>
      <c r="E27" s="131"/>
      <c r="F27" s="131"/>
      <c r="G27" s="131"/>
      <c r="H27" s="131"/>
      <c r="I27" s="131"/>
      <c r="J27" s="131"/>
      <c r="K27" s="131"/>
      <c r="L27" s="132"/>
      <c r="M27" s="51"/>
    </row>
    <row r="28" spans="2:26">
      <c r="C28" s="74"/>
      <c r="D28" s="106"/>
      <c r="E28" s="106"/>
      <c r="F28" s="106"/>
      <c r="G28" s="106"/>
      <c r="H28" s="106"/>
      <c r="I28" s="106"/>
      <c r="J28" s="106"/>
      <c r="K28" s="106"/>
      <c r="M28" s="51"/>
    </row>
    <row r="29" spans="2:26">
      <c r="C29" s="74"/>
      <c r="D29" s="106"/>
      <c r="E29" s="106"/>
      <c r="F29" s="133" t="s">
        <v>229</v>
      </c>
      <c r="G29" s="106"/>
      <c r="H29" s="106"/>
      <c r="I29" s="106"/>
      <c r="J29" s="106"/>
      <c r="K29" s="106"/>
      <c r="M29" s="51"/>
    </row>
    <row r="30" spans="2:26">
      <c r="C30" s="74"/>
      <c r="D30" s="106"/>
      <c r="E30" s="106"/>
      <c r="F30" s="107" t="s">
        <v>230</v>
      </c>
      <c r="G30" s="106"/>
      <c r="H30" s="106"/>
      <c r="I30" s="106"/>
      <c r="J30" s="106"/>
      <c r="K30" s="106"/>
      <c r="M30" s="51"/>
    </row>
    <row r="31" spans="2:26">
      <c r="C31" s="74"/>
      <c r="D31" s="106"/>
      <c r="E31" s="106"/>
      <c r="F31" s="108" t="s">
        <v>231</v>
      </c>
      <c r="G31" s="106"/>
      <c r="H31" s="106"/>
      <c r="I31" s="106"/>
      <c r="J31" s="106"/>
      <c r="K31" s="106"/>
      <c r="M31" s="51"/>
    </row>
    <row r="32" spans="2:26">
      <c r="C32" s="74"/>
      <c r="D32" s="106"/>
      <c r="E32" s="106"/>
      <c r="F32" s="108" t="s">
        <v>232</v>
      </c>
      <c r="G32" s="106"/>
      <c r="H32" s="106"/>
      <c r="I32" s="106"/>
      <c r="J32" s="106"/>
      <c r="K32" s="106"/>
      <c r="M32" s="51"/>
    </row>
    <row r="33" spans="2:19">
      <c r="C33" s="74"/>
      <c r="D33" s="106"/>
      <c r="E33" s="106"/>
      <c r="F33" s="108" t="s">
        <v>233</v>
      </c>
      <c r="G33" s="106"/>
      <c r="H33" s="106"/>
      <c r="I33" s="106"/>
      <c r="J33" s="106"/>
      <c r="K33" s="106"/>
      <c r="M33" s="51"/>
    </row>
    <row r="34" spans="2:19">
      <c r="C34" s="74"/>
      <c r="D34" s="106"/>
      <c r="E34" s="106"/>
      <c r="F34" s="106" t="s">
        <v>234</v>
      </c>
      <c r="G34" s="106"/>
      <c r="H34" s="106"/>
      <c r="I34" s="106"/>
      <c r="J34" s="106"/>
      <c r="K34" s="106"/>
      <c r="M34" s="51"/>
    </row>
    <row r="35" spans="2:19">
      <c r="C35" s="74"/>
      <c r="D35" s="106"/>
      <c r="E35" s="106"/>
      <c r="F35" s="106"/>
      <c r="G35" s="106"/>
      <c r="H35" s="106"/>
      <c r="I35" s="106"/>
      <c r="J35" s="106"/>
      <c r="K35" s="106"/>
      <c r="M35" s="51"/>
    </row>
    <row r="36" spans="2:19">
      <c r="C36" s="74"/>
      <c r="D36" s="106"/>
      <c r="E36" s="106"/>
      <c r="F36" s="106"/>
      <c r="G36" s="106"/>
      <c r="H36" s="106"/>
      <c r="I36" s="106"/>
      <c r="J36" s="106"/>
      <c r="K36" s="106"/>
      <c r="M36" s="51"/>
    </row>
    <row r="37" spans="2:19">
      <c r="C37" s="74"/>
      <c r="D37" s="106"/>
      <c r="E37" s="106"/>
      <c r="F37" s="106"/>
      <c r="G37" s="106"/>
      <c r="H37" s="106"/>
      <c r="I37" s="106"/>
      <c r="J37" s="106"/>
      <c r="K37" s="106"/>
      <c r="M37" s="51"/>
    </row>
    <row r="38" spans="2:19">
      <c r="C38" s="74"/>
      <c r="D38" s="106"/>
      <c r="E38" s="106"/>
      <c r="F38" s="106"/>
      <c r="G38" s="106"/>
      <c r="H38" s="106"/>
      <c r="I38" s="106"/>
      <c r="J38" s="106"/>
      <c r="K38" s="106"/>
      <c r="M38" s="51"/>
    </row>
    <row r="39" spans="2:19">
      <c r="C39" s="74"/>
      <c r="D39" s="106"/>
      <c r="E39" s="106"/>
      <c r="F39" s="106"/>
      <c r="G39" s="106"/>
      <c r="H39" s="106"/>
      <c r="I39" s="106"/>
      <c r="J39" s="106"/>
      <c r="K39" s="106"/>
      <c r="M39" s="51"/>
    </row>
    <row r="40" spans="2:19">
      <c r="C40" s="74"/>
      <c r="D40" s="106"/>
      <c r="E40" s="106"/>
      <c r="F40" s="106"/>
      <c r="G40" s="106"/>
      <c r="H40" s="106"/>
      <c r="I40" s="106"/>
      <c r="J40" s="106"/>
      <c r="K40" s="106"/>
      <c r="M40" s="51"/>
    </row>
    <row r="41" spans="2:19">
      <c r="C41" s="74"/>
      <c r="D41" s="106"/>
      <c r="E41" s="106"/>
      <c r="F41" s="106"/>
      <c r="G41" s="106"/>
      <c r="H41" s="106"/>
      <c r="I41" s="106"/>
      <c r="J41" s="106"/>
      <c r="K41" s="106"/>
      <c r="M41" s="51"/>
    </row>
    <row r="42" spans="2:19">
      <c r="C42" s="74"/>
      <c r="D42" s="106"/>
      <c r="E42" s="106"/>
      <c r="F42" s="106"/>
      <c r="G42" s="106"/>
      <c r="H42" s="106"/>
      <c r="I42" s="106"/>
      <c r="J42" s="106"/>
      <c r="K42" s="106"/>
      <c r="M42" s="51"/>
    </row>
    <row r="43" spans="2:19">
      <c r="C43" s="74"/>
      <c r="D43" s="106"/>
      <c r="E43" s="106"/>
      <c r="F43" s="106"/>
      <c r="G43" s="106"/>
      <c r="H43" s="106"/>
      <c r="I43" s="106"/>
      <c r="J43" s="106"/>
      <c r="K43" s="106"/>
      <c r="M43" s="51"/>
    </row>
    <row r="44" spans="2:19">
      <c r="C44" s="74"/>
      <c r="D44" s="106"/>
      <c r="E44" s="106"/>
      <c r="F44" s="106"/>
      <c r="G44" s="106"/>
      <c r="H44" s="106"/>
      <c r="I44" s="106"/>
      <c r="J44" s="106"/>
      <c r="K44" s="106"/>
      <c r="M44" s="51"/>
    </row>
    <row r="45" spans="2:19" ht="15.6" customHeight="1">
      <c r="B45" s="75" t="s">
        <v>235</v>
      </c>
      <c r="C45" s="74"/>
      <c r="D45" s="106"/>
      <c r="E45" s="106"/>
      <c r="F45" s="106"/>
      <c r="G45" s="106"/>
      <c r="H45" s="106"/>
      <c r="I45" s="106"/>
      <c r="J45" s="106"/>
      <c r="K45" s="106"/>
      <c r="M45" s="51"/>
    </row>
    <row r="46" spans="2:19" ht="12.75" customHeight="1">
      <c r="B46" s="76"/>
      <c r="C46" s="74"/>
      <c r="D46" s="106"/>
      <c r="E46" s="106"/>
      <c r="F46" s="106"/>
      <c r="G46" s="106"/>
      <c r="H46" s="106"/>
      <c r="I46" s="106"/>
      <c r="J46" s="106"/>
      <c r="K46" s="106"/>
      <c r="M46" s="51"/>
    </row>
    <row r="47" spans="2:19" ht="23.25" customHeight="1">
      <c r="B47" s="134" t="s">
        <v>236</v>
      </c>
      <c r="C47" s="131"/>
      <c r="D47" s="131"/>
      <c r="E47" s="131"/>
      <c r="F47" s="131"/>
      <c r="G47" s="131"/>
      <c r="H47" s="131"/>
      <c r="I47" s="131"/>
      <c r="J47" s="131"/>
      <c r="K47" s="131"/>
      <c r="L47" s="131"/>
      <c r="M47" s="131"/>
      <c r="N47" s="131"/>
      <c r="O47" s="131"/>
      <c r="P47" s="131"/>
      <c r="Q47" s="368"/>
      <c r="R47" s="368"/>
      <c r="S47" s="369"/>
    </row>
    <row r="48" spans="2:19" ht="18.75" customHeight="1">
      <c r="B48" s="135" t="s">
        <v>198</v>
      </c>
      <c r="C48" s="109" t="s">
        <v>65</v>
      </c>
      <c r="D48" s="136" t="s">
        <v>199</v>
      </c>
      <c r="E48" s="137">
        <v>2013</v>
      </c>
      <c r="F48" s="138">
        <v>2014</v>
      </c>
      <c r="G48" s="139">
        <v>2015</v>
      </c>
      <c r="H48" s="138">
        <v>2016</v>
      </c>
      <c r="I48" s="138">
        <v>2017</v>
      </c>
      <c r="J48" s="137">
        <v>2018</v>
      </c>
      <c r="K48" s="138">
        <v>2019</v>
      </c>
      <c r="L48" s="137">
        <v>2020</v>
      </c>
      <c r="M48" s="138">
        <v>2021</v>
      </c>
      <c r="N48" s="137">
        <v>2022</v>
      </c>
      <c r="O48" s="138">
        <v>2023</v>
      </c>
      <c r="P48" s="41">
        <v>2024</v>
      </c>
      <c r="Q48" s="365" t="s">
        <v>237</v>
      </c>
      <c r="R48" s="366"/>
      <c r="S48" s="367"/>
    </row>
    <row r="49" spans="2:19" ht="15.75" customHeight="1">
      <c r="B49" s="127" t="s">
        <v>238</v>
      </c>
      <c r="C49" s="102"/>
      <c r="D49" s="102"/>
      <c r="E49" s="102"/>
      <c r="F49" s="102"/>
      <c r="G49" s="102"/>
      <c r="H49" s="102"/>
      <c r="I49" s="102"/>
      <c r="J49" s="102"/>
      <c r="K49" s="102"/>
      <c r="L49" s="102"/>
      <c r="M49" s="102"/>
      <c r="N49" s="102"/>
      <c r="O49" s="102"/>
      <c r="P49" s="102"/>
      <c r="Q49" s="363"/>
      <c r="R49" s="363"/>
      <c r="S49" s="364"/>
    </row>
    <row r="50" spans="2:19" ht="156" customHeight="1">
      <c r="B50" s="104">
        <v>13</v>
      </c>
      <c r="C50" s="129" t="s">
        <v>239</v>
      </c>
      <c r="D50" s="43"/>
      <c r="E50" s="44">
        <v>98.6</v>
      </c>
      <c r="F50" s="45"/>
      <c r="G50" s="46"/>
      <c r="H50" s="45"/>
      <c r="I50" s="45"/>
      <c r="J50" s="44">
        <v>98.4</v>
      </c>
      <c r="K50" s="44"/>
      <c r="L50" s="44"/>
      <c r="M50" s="44"/>
      <c r="N50" s="44"/>
      <c r="O50" s="44"/>
      <c r="P50" s="47"/>
      <c r="Q50" s="370" t="s">
        <v>240</v>
      </c>
      <c r="R50" s="371"/>
      <c r="S50" s="372"/>
    </row>
    <row r="51" spans="2:19" ht="15.75" customHeight="1">
      <c r="B51" s="77" t="s">
        <v>241</v>
      </c>
      <c r="C51" s="42"/>
      <c r="D51" s="42"/>
      <c r="E51" s="42"/>
      <c r="F51" s="42"/>
      <c r="G51" s="42"/>
      <c r="H51" s="42"/>
      <c r="I51" s="42"/>
      <c r="J51" s="42"/>
      <c r="K51" s="42"/>
      <c r="L51" s="42"/>
      <c r="M51" s="42"/>
      <c r="N51" s="42"/>
      <c r="O51" s="42"/>
      <c r="P51" s="42"/>
      <c r="Q51" s="377"/>
      <c r="R51" s="377"/>
      <c r="S51" s="378"/>
    </row>
    <row r="52" spans="2:19" ht="106.2" customHeight="1">
      <c r="B52" s="104">
        <v>14</v>
      </c>
      <c r="C52" s="128" t="s">
        <v>218</v>
      </c>
      <c r="D52" s="48"/>
      <c r="E52" s="49">
        <v>1354862</v>
      </c>
      <c r="F52" s="50">
        <v>1397762</v>
      </c>
      <c r="G52" s="52">
        <v>1425806</v>
      </c>
      <c r="H52" s="50">
        <v>1433893</v>
      </c>
      <c r="I52" s="50">
        <v>1427883</v>
      </c>
      <c r="J52" s="49">
        <v>1366595</v>
      </c>
      <c r="K52" s="49">
        <v>1303201</v>
      </c>
      <c r="L52" s="49">
        <v>1265256</v>
      </c>
      <c r="M52" s="49">
        <v>1244782</v>
      </c>
      <c r="N52" s="49"/>
      <c r="O52" s="49"/>
      <c r="P52" s="53"/>
      <c r="Q52" s="370" t="s">
        <v>242</v>
      </c>
      <c r="R52" s="371"/>
      <c r="S52" s="372"/>
    </row>
    <row r="53" spans="2:19" ht="90.6" customHeight="1">
      <c r="B53" s="104">
        <v>15</v>
      </c>
      <c r="C53" s="105" t="s">
        <v>243</v>
      </c>
      <c r="D53" s="48"/>
      <c r="E53" s="49">
        <v>6498048</v>
      </c>
      <c r="F53" s="50">
        <v>6601559</v>
      </c>
      <c r="G53" s="52">
        <v>6736194</v>
      </c>
      <c r="H53" s="50">
        <v>6871248</v>
      </c>
      <c r="I53" s="50">
        <v>6970416</v>
      </c>
      <c r="J53" s="49">
        <v>6992743</v>
      </c>
      <c r="K53" s="49">
        <v>6923644</v>
      </c>
      <c r="L53" s="49">
        <v>6783399</v>
      </c>
      <c r="M53" s="49">
        <v>6609798</v>
      </c>
      <c r="N53" s="49">
        <v>6421178</v>
      </c>
      <c r="O53" s="49">
        <v>6246474</v>
      </c>
      <c r="P53" s="53">
        <v>6112453</v>
      </c>
      <c r="Q53" s="370" t="s">
        <v>244</v>
      </c>
      <c r="R53" s="371"/>
      <c r="S53" s="372"/>
    </row>
    <row r="54" spans="2:19" ht="104.4" customHeight="1">
      <c r="B54" s="104">
        <v>16</v>
      </c>
      <c r="C54" s="128" t="s">
        <v>178</v>
      </c>
      <c r="D54" s="48"/>
      <c r="E54" s="49">
        <v>76576117</v>
      </c>
      <c r="F54" s="50">
        <v>78112073</v>
      </c>
      <c r="G54" s="52">
        <v>79646178</v>
      </c>
      <c r="H54" s="50">
        <v>81019394</v>
      </c>
      <c r="I54" s="50">
        <v>82089826</v>
      </c>
      <c r="J54" s="49">
        <v>82809304</v>
      </c>
      <c r="K54" s="49">
        <v>83481684</v>
      </c>
      <c r="L54" s="49">
        <v>84135428</v>
      </c>
      <c r="M54" s="49">
        <v>84775404</v>
      </c>
      <c r="N54" s="49"/>
      <c r="O54" s="49"/>
      <c r="P54" s="53"/>
      <c r="Q54" s="370" t="s">
        <v>245</v>
      </c>
      <c r="R54" s="371"/>
      <c r="S54" s="372"/>
    </row>
    <row r="55" spans="2:19">
      <c r="C55" s="74"/>
      <c r="D55" s="106"/>
      <c r="E55" s="106"/>
      <c r="F55" s="106"/>
      <c r="G55" s="106"/>
      <c r="H55" s="106"/>
      <c r="I55" s="106"/>
      <c r="J55" s="106"/>
      <c r="K55" s="106"/>
    </row>
    <row r="56" spans="2:19" ht="15.6" customHeight="1">
      <c r="B56" s="376" t="s">
        <v>246</v>
      </c>
      <c r="C56" s="376"/>
      <c r="D56" s="376"/>
      <c r="E56" s="376"/>
      <c r="F56" s="376"/>
      <c r="G56" s="376"/>
      <c r="H56" s="376"/>
      <c r="I56" s="376"/>
      <c r="J56" s="376"/>
    </row>
    <row r="57" spans="2:19" ht="123.75" customHeight="1">
      <c r="B57" s="373" t="s">
        <v>247</v>
      </c>
      <c r="C57" s="374"/>
      <c r="D57" s="374"/>
      <c r="E57" s="374"/>
      <c r="F57" s="374"/>
      <c r="G57" s="374"/>
      <c r="H57" s="374"/>
      <c r="I57" s="374"/>
      <c r="J57" s="374"/>
      <c r="K57" s="374"/>
      <c r="L57" s="375"/>
    </row>
  </sheetData>
  <sheetProtection algorithmName="SHA-512" hashValue="FqP0lrftLsm4mya+rummD0UzYvyuhDAwZnxhag3/i1TA9fG7yTeDXztxl1hJ8nxvI/d57QHUEj/SahCAp7U7MQ==" saltValue="VXEJ38t1KIQgmH3lmS5bQQ==" spinCount="100000" sheet="1" formatCells="0" formatColumns="0" formatRows="0" insertColumns="0" insertRows="0" insertHyperlinks="0"/>
  <mergeCells count="21">
    <mergeCell ref="Y20:Z20"/>
    <mergeCell ref="N7:O7"/>
    <mergeCell ref="P7:Q7"/>
    <mergeCell ref="R7:S7"/>
    <mergeCell ref="Y7:Y8"/>
    <mergeCell ref="Z7:Z8"/>
    <mergeCell ref="Q51:S51"/>
    <mergeCell ref="F7:G7"/>
    <mergeCell ref="H7:I7"/>
    <mergeCell ref="J7:K7"/>
    <mergeCell ref="L7:M7"/>
    <mergeCell ref="Q52:S52"/>
    <mergeCell ref="B57:L57"/>
    <mergeCell ref="Q53:S53"/>
    <mergeCell ref="Q54:S54"/>
    <mergeCell ref="B56:J56"/>
    <mergeCell ref="D7:E7"/>
    <mergeCell ref="Q49:S49"/>
    <mergeCell ref="Q48:S48"/>
    <mergeCell ref="Q47:S47"/>
    <mergeCell ref="Q50:S50"/>
  </mergeCells>
  <pageMargins left="0.23622047244094491" right="0.23622047244094491" top="0.74803149606299213" bottom="0.74803149606299213" header="0.31496062992125984" footer="0.31496062992125984"/>
  <pageSetup paperSize="9" scale="57" fitToHeight="0" orientation="landscape" cellComments="asDisplayed"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7"/>
  <sheetViews>
    <sheetView showGridLines="0" zoomScale="70" zoomScaleNormal="70" workbookViewId="0">
      <selection activeCell="B5" sqref="B5"/>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6.6640625" customWidth="1"/>
    <col min="25" max="25" width="53.6640625" customWidth="1"/>
    <col min="26" max="26" width="44.5546875" customWidth="1"/>
  </cols>
  <sheetData>
    <row r="1" spans="1:26" ht="15.6" customHeight="1">
      <c r="A1" s="141"/>
      <c r="B1" s="141" t="s">
        <v>194</v>
      </c>
      <c r="C1" s="142"/>
      <c r="D1" s="99" t="s">
        <v>18</v>
      </c>
      <c r="E1" s="142"/>
      <c r="F1" s="142"/>
      <c r="G1" s="142"/>
      <c r="H1" s="142"/>
      <c r="I1" s="142"/>
      <c r="J1" s="142"/>
      <c r="K1" s="142"/>
      <c r="L1" s="142"/>
      <c r="M1" s="142"/>
      <c r="N1" s="142"/>
      <c r="O1" s="142"/>
      <c r="P1" s="142"/>
      <c r="Q1" s="142"/>
      <c r="R1" s="142"/>
      <c r="S1" s="142"/>
      <c r="T1" s="142"/>
      <c r="U1" s="142"/>
      <c r="V1" s="142"/>
      <c r="W1" s="142"/>
      <c r="X1" s="142"/>
      <c r="Y1" s="142"/>
      <c r="Z1" s="142"/>
    </row>
    <row r="2" spans="1:26" ht="15.6" customHeight="1">
      <c r="A2" s="141"/>
      <c r="B2" s="141" t="s">
        <v>195</v>
      </c>
      <c r="C2" s="142"/>
      <c r="D2" s="100" t="s">
        <v>19</v>
      </c>
      <c r="E2" s="142"/>
      <c r="F2" s="142"/>
      <c r="G2" s="142"/>
      <c r="H2" s="142"/>
      <c r="I2" s="142"/>
      <c r="J2" s="142"/>
      <c r="K2" s="142"/>
      <c r="L2" s="142"/>
      <c r="M2" s="142"/>
      <c r="N2" s="142"/>
      <c r="O2" s="142"/>
      <c r="P2" s="142"/>
      <c r="Q2" s="142"/>
      <c r="R2" s="142"/>
      <c r="S2" s="142"/>
      <c r="T2" s="142"/>
      <c r="U2" s="142"/>
      <c r="V2" s="142"/>
      <c r="W2" s="142"/>
      <c r="X2" s="142"/>
      <c r="Y2" s="142"/>
      <c r="Z2" s="142"/>
    </row>
    <row r="3" spans="1:26">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2"/>
    </row>
    <row r="4" spans="1:26">
      <c r="A4" s="142"/>
      <c r="B4" s="142"/>
      <c r="C4" s="142"/>
      <c r="D4" s="63" t="s">
        <v>196</v>
      </c>
      <c r="E4" s="64"/>
      <c r="F4" s="64"/>
      <c r="G4" s="142"/>
      <c r="H4" s="142"/>
      <c r="I4" s="142"/>
      <c r="J4" s="142"/>
      <c r="K4" s="142"/>
      <c r="L4" s="142"/>
      <c r="M4" s="142"/>
      <c r="N4" s="142"/>
      <c r="O4" s="142"/>
      <c r="P4" s="142"/>
      <c r="Q4" s="142"/>
      <c r="R4" s="142"/>
      <c r="S4" s="142"/>
      <c r="T4" s="142"/>
      <c r="U4" s="142"/>
      <c r="V4" s="142"/>
      <c r="W4" s="142"/>
      <c r="X4" s="142"/>
      <c r="Y4" s="142"/>
      <c r="Z4" s="142"/>
    </row>
    <row r="5" spans="1:26" ht="21" customHeight="1">
      <c r="A5" s="143"/>
      <c r="B5" s="7" t="s">
        <v>248</v>
      </c>
      <c r="C5" s="8"/>
      <c r="D5" s="8"/>
      <c r="E5" s="40"/>
      <c r="F5" s="8"/>
      <c r="G5" s="8"/>
      <c r="H5" s="8"/>
      <c r="I5" s="8"/>
      <c r="J5" s="8"/>
      <c r="K5" s="8"/>
      <c r="L5" s="8"/>
      <c r="M5" s="8"/>
      <c r="N5" s="143"/>
      <c r="O5" s="143"/>
      <c r="P5" s="143"/>
      <c r="Q5" s="143"/>
      <c r="R5" s="143"/>
      <c r="S5" s="143"/>
      <c r="T5" s="143"/>
      <c r="U5" s="143"/>
      <c r="V5" s="143"/>
      <c r="W5" s="143"/>
      <c r="X5" s="143"/>
      <c r="Y5" s="143"/>
      <c r="Z5" s="143"/>
    </row>
    <row r="6" spans="1:26" ht="15" customHeight="1">
      <c r="A6" s="142"/>
      <c r="B6" s="142"/>
      <c r="C6" s="142"/>
      <c r="D6" s="142"/>
      <c r="E6" s="142"/>
      <c r="F6" s="142"/>
      <c r="G6" s="142"/>
      <c r="H6" s="142"/>
      <c r="I6" s="142"/>
      <c r="J6" s="142"/>
      <c r="K6" s="144"/>
      <c r="L6" s="142"/>
      <c r="M6" s="142"/>
      <c r="N6" s="142"/>
      <c r="O6" s="142"/>
      <c r="P6" s="142"/>
      <c r="Q6" s="142"/>
      <c r="R6" s="142"/>
      <c r="S6" s="142"/>
      <c r="T6" s="142"/>
      <c r="U6" s="142"/>
      <c r="V6" s="142"/>
      <c r="W6" s="142"/>
      <c r="X6" s="142"/>
      <c r="Y6" s="142"/>
      <c r="Z6" s="142"/>
    </row>
    <row r="7" spans="1:26" ht="29.25" customHeight="1">
      <c r="A7" s="142"/>
      <c r="B7" s="97" t="s">
        <v>198</v>
      </c>
      <c r="C7" s="122" t="s">
        <v>65</v>
      </c>
      <c r="D7" s="381" t="s">
        <v>199</v>
      </c>
      <c r="E7" s="396"/>
      <c r="F7" s="381">
        <v>2013</v>
      </c>
      <c r="G7" s="396"/>
      <c r="H7" s="381">
        <v>2014</v>
      </c>
      <c r="I7" s="396"/>
      <c r="J7" s="381">
        <v>2015</v>
      </c>
      <c r="K7" s="396"/>
      <c r="L7" s="381">
        <v>2016</v>
      </c>
      <c r="M7" s="396"/>
      <c r="N7" s="381">
        <v>2017</v>
      </c>
      <c r="O7" s="396"/>
      <c r="P7" s="381">
        <v>2018</v>
      </c>
      <c r="Q7" s="396"/>
      <c r="R7" s="381">
        <v>2019</v>
      </c>
      <c r="S7" s="396"/>
      <c r="T7" s="123">
        <v>2020</v>
      </c>
      <c r="U7" s="123">
        <v>2021</v>
      </c>
      <c r="V7" s="123">
        <v>2022</v>
      </c>
      <c r="W7" s="145">
        <v>2023</v>
      </c>
      <c r="X7" s="280">
        <v>2024</v>
      </c>
      <c r="Y7" s="387" t="s">
        <v>249</v>
      </c>
      <c r="Z7" s="389" t="s">
        <v>201</v>
      </c>
    </row>
    <row r="8" spans="1:26" ht="29.25" customHeight="1">
      <c r="A8" s="142"/>
      <c r="B8" s="98"/>
      <c r="C8" s="124"/>
      <c r="D8" s="125" t="s">
        <v>202</v>
      </c>
      <c r="E8" s="97" t="s">
        <v>203</v>
      </c>
      <c r="F8" s="125" t="s">
        <v>202</v>
      </c>
      <c r="G8" s="97" t="s">
        <v>203</v>
      </c>
      <c r="H8" s="125" t="s">
        <v>202</v>
      </c>
      <c r="I8" s="97" t="s">
        <v>203</v>
      </c>
      <c r="J8" s="125" t="s">
        <v>202</v>
      </c>
      <c r="K8" s="97" t="s">
        <v>203</v>
      </c>
      <c r="L8" s="125" t="s">
        <v>202</v>
      </c>
      <c r="M8" s="97" t="s">
        <v>203</v>
      </c>
      <c r="N8" s="125" t="s">
        <v>202</v>
      </c>
      <c r="O8" s="97" t="s">
        <v>203</v>
      </c>
      <c r="P8" s="125" t="s">
        <v>202</v>
      </c>
      <c r="Q8" s="97" t="s">
        <v>203</v>
      </c>
      <c r="R8" s="125" t="s">
        <v>202</v>
      </c>
      <c r="S8" s="97" t="s">
        <v>203</v>
      </c>
      <c r="T8" s="126"/>
      <c r="U8" s="126"/>
      <c r="V8" s="126"/>
      <c r="W8" s="146"/>
      <c r="X8" s="281"/>
      <c r="Y8" s="388"/>
      <c r="Z8" s="390"/>
    </row>
    <row r="9" spans="1:26" ht="15.6" customHeight="1">
      <c r="A9" s="142"/>
      <c r="B9" s="127" t="s">
        <v>204</v>
      </c>
      <c r="C9" s="102"/>
      <c r="D9" s="102"/>
      <c r="E9" s="102"/>
      <c r="F9" s="102"/>
      <c r="G9" s="102"/>
      <c r="H9" s="102"/>
      <c r="I9" s="102"/>
      <c r="J9" s="102"/>
      <c r="K9" s="102"/>
      <c r="L9" s="102"/>
      <c r="M9" s="102"/>
      <c r="N9" s="102"/>
      <c r="O9" s="102"/>
      <c r="P9" s="102"/>
      <c r="Q9" s="102"/>
      <c r="R9" s="102"/>
      <c r="S9" s="102"/>
      <c r="T9" s="102"/>
      <c r="U9" s="102"/>
      <c r="V9" s="102"/>
      <c r="W9" s="102"/>
      <c r="X9" s="71"/>
      <c r="Y9" s="102"/>
      <c r="Z9" s="103"/>
    </row>
    <row r="10" spans="1:26" ht="103.2" customHeight="1">
      <c r="B10" s="104">
        <v>1</v>
      </c>
      <c r="C10" s="128" t="s">
        <v>250</v>
      </c>
      <c r="D10" s="78"/>
      <c r="E10" s="162"/>
      <c r="F10" s="153">
        <v>368617</v>
      </c>
      <c r="G10" s="162">
        <v>368617</v>
      </c>
      <c r="H10" s="153">
        <v>386505</v>
      </c>
      <c r="I10" s="162">
        <v>386505</v>
      </c>
      <c r="J10" s="153">
        <v>402102</v>
      </c>
      <c r="K10" s="162">
        <v>402102</v>
      </c>
      <c r="L10" s="153">
        <v>419378</v>
      </c>
      <c r="M10" s="162">
        <v>419377</v>
      </c>
      <c r="N10" s="153">
        <v>422507</v>
      </c>
      <c r="O10" s="162">
        <v>422501</v>
      </c>
      <c r="P10" s="153">
        <v>422299</v>
      </c>
      <c r="Q10" s="162">
        <v>422445</v>
      </c>
      <c r="R10" s="153"/>
      <c r="S10" s="162">
        <v>432303</v>
      </c>
      <c r="T10" s="166">
        <v>504490</v>
      </c>
      <c r="U10" s="166">
        <v>561351</v>
      </c>
      <c r="V10" s="166">
        <v>500176</v>
      </c>
      <c r="W10" s="116">
        <v>520967</v>
      </c>
      <c r="X10" s="283"/>
      <c r="Y10" s="61" t="s">
        <v>206</v>
      </c>
      <c r="Z10" s="154" t="s">
        <v>251</v>
      </c>
    </row>
    <row r="11" spans="1:26" ht="115.2">
      <c r="B11" s="104">
        <v>2</v>
      </c>
      <c r="C11" s="111" t="s">
        <v>252</v>
      </c>
      <c r="D11" s="78"/>
      <c r="E11" s="162"/>
      <c r="F11" s="153">
        <v>330008</v>
      </c>
      <c r="G11" s="162">
        <v>330008</v>
      </c>
      <c r="H11" s="153">
        <v>356593</v>
      </c>
      <c r="I11" s="162">
        <v>356593</v>
      </c>
      <c r="J11" s="153">
        <v>373495</v>
      </c>
      <c r="K11" s="162">
        <v>373495</v>
      </c>
      <c r="L11" s="153">
        <v>382911</v>
      </c>
      <c r="M11" s="162">
        <v>382910</v>
      </c>
      <c r="N11" s="153">
        <v>384342</v>
      </c>
      <c r="O11" s="162">
        <v>384340</v>
      </c>
      <c r="P11" s="153">
        <v>387653</v>
      </c>
      <c r="Q11" s="162">
        <v>387572</v>
      </c>
      <c r="R11" s="153"/>
      <c r="S11" s="162">
        <v>407005</v>
      </c>
      <c r="T11" s="166">
        <v>486410</v>
      </c>
      <c r="U11" s="166">
        <v>543916</v>
      </c>
      <c r="V11" s="166">
        <v>486044</v>
      </c>
      <c r="W11" s="116">
        <v>476198</v>
      </c>
      <c r="X11" s="283"/>
      <c r="Y11" s="61" t="s">
        <v>206</v>
      </c>
      <c r="Z11" s="154"/>
    </row>
    <row r="12" spans="1:26" ht="144">
      <c r="B12" s="104">
        <v>3</v>
      </c>
      <c r="C12" s="111" t="s">
        <v>253</v>
      </c>
      <c r="D12" s="78"/>
      <c r="E12" s="162"/>
      <c r="F12" s="153">
        <v>38609</v>
      </c>
      <c r="G12" s="162">
        <v>38609</v>
      </c>
      <c r="H12" s="153">
        <v>29912</v>
      </c>
      <c r="I12" s="162">
        <v>29912</v>
      </c>
      <c r="J12" s="153">
        <v>28607</v>
      </c>
      <c r="K12" s="162">
        <v>28607</v>
      </c>
      <c r="L12" s="153">
        <v>36467</v>
      </c>
      <c r="M12" s="162">
        <v>36467</v>
      </c>
      <c r="N12" s="153">
        <v>38165</v>
      </c>
      <c r="O12" s="162">
        <v>38161</v>
      </c>
      <c r="P12" s="153">
        <v>34646</v>
      </c>
      <c r="Q12" s="162">
        <v>34873</v>
      </c>
      <c r="R12" s="153"/>
      <c r="S12" s="162">
        <v>25298</v>
      </c>
      <c r="T12" s="166">
        <v>18080</v>
      </c>
      <c r="U12" s="166">
        <v>17435</v>
      </c>
      <c r="V12" s="166">
        <v>14132</v>
      </c>
      <c r="W12" s="116">
        <v>44769</v>
      </c>
      <c r="X12" s="283"/>
      <c r="Y12" s="61" t="s">
        <v>607</v>
      </c>
      <c r="Z12" s="154"/>
    </row>
    <row r="13" spans="1:26" ht="117.6" customHeight="1">
      <c r="B13" s="104">
        <v>4</v>
      </c>
      <c r="C13" s="128" t="s">
        <v>254</v>
      </c>
      <c r="D13" s="78"/>
      <c r="E13" s="162"/>
      <c r="F13" s="153">
        <v>765</v>
      </c>
      <c r="G13" s="162">
        <v>765</v>
      </c>
      <c r="H13" s="153">
        <v>724</v>
      </c>
      <c r="I13" s="162">
        <v>724</v>
      </c>
      <c r="J13" s="153">
        <v>787</v>
      </c>
      <c r="K13" s="162">
        <v>787</v>
      </c>
      <c r="L13" s="153">
        <v>714</v>
      </c>
      <c r="M13" s="162">
        <v>905</v>
      </c>
      <c r="N13" s="153">
        <v>408</v>
      </c>
      <c r="O13" s="162">
        <v>926</v>
      </c>
      <c r="P13" s="153">
        <v>44</v>
      </c>
      <c r="Q13" s="162">
        <v>765</v>
      </c>
      <c r="R13" s="153"/>
      <c r="S13" s="162">
        <v>765</v>
      </c>
      <c r="T13" s="166">
        <v>690</v>
      </c>
      <c r="U13" s="166">
        <v>471</v>
      </c>
      <c r="V13" s="166">
        <v>184</v>
      </c>
      <c r="W13" s="116">
        <v>74</v>
      </c>
      <c r="X13" s="283"/>
      <c r="Y13" s="61" t="s">
        <v>206</v>
      </c>
      <c r="Z13" s="154"/>
    </row>
    <row r="14" spans="1:26" ht="112.5" customHeight="1">
      <c r="B14" s="104">
        <v>5</v>
      </c>
      <c r="C14" s="128" t="s">
        <v>255</v>
      </c>
      <c r="D14" s="78"/>
      <c r="E14" s="163"/>
      <c r="F14" s="155">
        <v>368617</v>
      </c>
      <c r="G14" s="163">
        <v>368617</v>
      </c>
      <c r="H14" s="155">
        <v>386505</v>
      </c>
      <c r="I14" s="163">
        <v>386505</v>
      </c>
      <c r="J14" s="155">
        <v>402102</v>
      </c>
      <c r="K14" s="163">
        <v>402102</v>
      </c>
      <c r="L14" s="155">
        <v>419378</v>
      </c>
      <c r="M14" s="163">
        <v>419377</v>
      </c>
      <c r="N14" s="155">
        <v>422507</v>
      </c>
      <c r="O14" s="163">
        <v>422501</v>
      </c>
      <c r="P14" s="155">
        <v>422299</v>
      </c>
      <c r="Q14" s="163">
        <v>422445</v>
      </c>
      <c r="R14" s="155"/>
      <c r="S14" s="163">
        <v>432303</v>
      </c>
      <c r="T14" s="166">
        <v>504490</v>
      </c>
      <c r="U14" s="166">
        <v>561351</v>
      </c>
      <c r="V14" s="166">
        <v>500176</v>
      </c>
      <c r="W14" s="116">
        <v>520967</v>
      </c>
      <c r="X14" s="283"/>
      <c r="Y14" s="61" t="s">
        <v>206</v>
      </c>
      <c r="Z14" s="154"/>
    </row>
    <row r="15" spans="1:26" ht="15.6" customHeight="1">
      <c r="B15" s="127" t="s">
        <v>256</v>
      </c>
      <c r="C15" s="102"/>
      <c r="D15" s="102"/>
      <c r="E15" s="88"/>
      <c r="F15" s="102"/>
      <c r="G15" s="88"/>
      <c r="H15" s="102"/>
      <c r="I15" s="88"/>
      <c r="J15" s="102"/>
      <c r="K15" s="88"/>
      <c r="L15" s="102"/>
      <c r="M15" s="88"/>
      <c r="N15" s="102"/>
      <c r="O15" s="88"/>
      <c r="P15" s="102"/>
      <c r="Q15" s="88"/>
      <c r="R15" s="102"/>
      <c r="S15" s="88"/>
      <c r="T15" s="88"/>
      <c r="U15" s="88"/>
      <c r="V15" s="88"/>
      <c r="W15" s="88"/>
      <c r="X15" s="282"/>
      <c r="Y15" s="102"/>
      <c r="Z15" s="103"/>
    </row>
    <row r="16" spans="1:26" ht="115.8" thickBot="1">
      <c r="B16" s="104">
        <v>6</v>
      </c>
      <c r="C16" s="128" t="s">
        <v>257</v>
      </c>
      <c r="D16" s="78"/>
      <c r="E16" s="162"/>
      <c r="F16" s="153">
        <v>373041</v>
      </c>
      <c r="G16" s="162">
        <v>373041</v>
      </c>
      <c r="H16" s="153">
        <v>391091</v>
      </c>
      <c r="I16" s="162">
        <v>391091</v>
      </c>
      <c r="J16" s="153">
        <v>405528</v>
      </c>
      <c r="K16" s="162">
        <v>405528</v>
      </c>
      <c r="L16" s="153">
        <v>422827</v>
      </c>
      <c r="M16" s="162">
        <v>422964</v>
      </c>
      <c r="N16" s="153">
        <v>426504</v>
      </c>
      <c r="O16" s="162">
        <v>426857</v>
      </c>
      <c r="P16" s="153">
        <v>426106</v>
      </c>
      <c r="Q16" s="162">
        <v>426785</v>
      </c>
      <c r="R16" s="153"/>
      <c r="S16" s="162">
        <v>436624</v>
      </c>
      <c r="T16" s="116">
        <v>509147</v>
      </c>
      <c r="U16" s="166">
        <v>566624</v>
      </c>
      <c r="V16" s="167">
        <v>505269</v>
      </c>
      <c r="W16" s="116">
        <v>525814</v>
      </c>
      <c r="X16" s="284"/>
      <c r="Y16" s="61" t="s">
        <v>206</v>
      </c>
      <c r="Z16" s="154"/>
    </row>
    <row r="17" spans="2:26" ht="15.6" customHeight="1" thickTop="1">
      <c r="B17" s="147" t="s">
        <v>219</v>
      </c>
      <c r="C17" s="148"/>
      <c r="D17" s="148"/>
      <c r="E17" s="164"/>
      <c r="F17" s="148"/>
      <c r="G17" s="164"/>
      <c r="H17" s="148"/>
      <c r="I17" s="164"/>
      <c r="J17" s="148"/>
      <c r="K17" s="164"/>
      <c r="L17" s="148"/>
      <c r="M17" s="164"/>
      <c r="N17" s="148"/>
      <c r="O17" s="164"/>
      <c r="P17" s="148"/>
      <c r="Q17" s="164"/>
      <c r="R17" s="148"/>
      <c r="S17" s="164"/>
      <c r="T17" s="164"/>
      <c r="U17" s="164"/>
      <c r="V17" s="164"/>
      <c r="W17" s="164"/>
      <c r="X17" s="156" t="s">
        <v>220</v>
      </c>
      <c r="Y17" s="157"/>
      <c r="Z17" s="158"/>
    </row>
    <row r="18" spans="2:26" ht="70.95" customHeight="1">
      <c r="B18" s="104">
        <v>7</v>
      </c>
      <c r="C18" s="128" t="s">
        <v>258</v>
      </c>
      <c r="D18" s="159" t="str">
        <f t="shared" ref="D18" si="0">IF(OR(ISBLANK(D10),ISBLANK(D16)),IF(OR(ISBLANK(D10),ISBLANK(D44)),"",100*D10/D44),100*D10/D16)</f>
        <v/>
      </c>
      <c r="E18" s="165" t="str">
        <f>IF(OR(ISBLANK(E10),ISBLANK(E16)),IF(OR(ISBLANK(E10),ISBLANK(D44)),"",100*E10/D44),100*E10/E16)</f>
        <v/>
      </c>
      <c r="F18" s="159">
        <f>IF(OR(ISBLANK(F10),ISBLANK(F16)),IF(OR(ISBLANK(F10),ISBLANK(E44)),"",100*F10/E44),100*F10/F16)</f>
        <v>98.81407137553245</v>
      </c>
      <c r="G18" s="165">
        <f>IF(OR(ISBLANK(G10),ISBLANK(G16)),IF(OR(ISBLANK(G10),ISBLANK(E44)),"",100*G10/E44),100*G10/G16)</f>
        <v>98.81407137553245</v>
      </c>
      <c r="H18" s="159">
        <f>IF(OR(ISBLANK(H10),ISBLANK(H16)),IF(OR(ISBLANK(H10),ISBLANK(F44)),"",100*H10/F44),100*H10/H16)</f>
        <v>98.827382885313142</v>
      </c>
      <c r="I18" s="165">
        <f>IF(OR(ISBLANK(I10),ISBLANK(I16)),IF(OR(ISBLANK(I10),ISBLANK(F44)),"",100*I10/F44),100*I10/I16)</f>
        <v>98.827382885313142</v>
      </c>
      <c r="J18" s="159">
        <f>IF(OR(ISBLANK(J10),ISBLANK(J16)),IF(OR(ISBLANK(J10),ISBLANK(G44)),"",100*J10/G44),100*J10/J16)</f>
        <v>99.155175474936385</v>
      </c>
      <c r="K18" s="165">
        <f>IF(OR(ISBLANK(K10),ISBLANK(K16)),IF(OR(ISBLANK(K10),ISBLANK(G44)),"",100*K10/G44),100*K10/K16)</f>
        <v>99.155175474936385</v>
      </c>
      <c r="L18" s="159">
        <f>IF(OR(ISBLANK(L10),ISBLANK(L16)),IF(OR(ISBLANK(L10),ISBLANK(H44)),"",100*L10/H44),100*L10/L16)</f>
        <v>99.18429996192296</v>
      </c>
      <c r="M18" s="165">
        <f>IF(OR(ISBLANK(M10),ISBLANK(M16)),IF(OR(ISBLANK(M10),ISBLANK(H44)),"",100*M10/H44),100*M10/M16)</f>
        <v>99.151937280714193</v>
      </c>
      <c r="N18" s="159">
        <f>IF(OR(ISBLANK(N10),ISBLANK(N16)),IF(OR(ISBLANK(N10),ISBLANK(I44)),"",100*N10/I44),100*N10/N16)</f>
        <v>99.062845834974581</v>
      </c>
      <c r="O18" s="165">
        <f>IF(OR(ISBLANK(O10),ISBLANK(O16)),IF(OR(ISBLANK(O10),ISBLANK(I44)),"",100*O10/I44),100*O10/O16)</f>
        <v>98.979517730762296</v>
      </c>
      <c r="P18" s="159">
        <f>IF(OR(ISBLANK(P10),ISBLANK(P16)),IF(OR(ISBLANK(P10),ISBLANK(J44)),"",100*P10/J44),100*P10/P16)</f>
        <v>99.106560339446048</v>
      </c>
      <c r="Q18" s="165">
        <f>IF(OR(ISBLANK(Q10),ISBLANK(Q16)),IF(OR(ISBLANK(Q10),ISBLANK(J44)),"",100*Q10/J44),100*Q10/Q16)</f>
        <v>98.983094532375787</v>
      </c>
      <c r="R18" s="159" t="str">
        <f>IF(OR(ISBLANK(R10),ISBLANK(R16)),IF(OR(ISBLANK(R10),ISBLANK(K44)),"",100*R10/K44),100*R10/R16)</f>
        <v/>
      </c>
      <c r="S18" s="165">
        <f>IF(OR(ISBLANK(S10),ISBLANK(S16)),IF(OR(ISBLANK(S10),ISBLANK(K44)),"",100*S10/K44),100*S10/S16)</f>
        <v>99.010361317747083</v>
      </c>
      <c r="T18" s="56">
        <f>IF(OR(ISBLANK(T10),ISBLANK(T16)),IF(OR(ISBLANK(T10),ISBLANK(L44)),"",100*T10/L44),100*T10/T16)</f>
        <v>99.085332919569396</v>
      </c>
      <c r="U18" s="56">
        <f>IF(OR(ISBLANK(U10),ISBLANK(U16)),IF(OR(ISBLANK(U10),ISBLANK(M44)),"",100*U10/M44),100*U10/U16)</f>
        <v>99.069400519568532</v>
      </c>
      <c r="V18" s="56">
        <f>IF(OR(ISBLANK(V10),ISBLANK(V16)),IF(OR(ISBLANK(V10),ISBLANK(N44)),"",100*V10/N44),100*V10/V16)</f>
        <v>98.992022071411469</v>
      </c>
      <c r="W18" s="90">
        <f>IF(OR(ISBLANK(W10),ISBLANK(W16)),IF(OR(ISBLANK(W10),ISBLANK(O44)),"",100*W10/O44),100*W10/W16)</f>
        <v>99.078191147439966</v>
      </c>
      <c r="X18" s="118">
        <v>100</v>
      </c>
      <c r="Y18" s="61"/>
      <c r="Z18" s="160"/>
    </row>
    <row r="19" spans="2:26" ht="144.6" customHeight="1">
      <c r="B19" s="104">
        <v>8</v>
      </c>
      <c r="C19" s="128" t="s">
        <v>259</v>
      </c>
      <c r="D19" s="159" t="str">
        <f t="shared" ref="D19:W19" si="1">IF(OR(ISBLANK(D10),ISBLANK(D14)),"",100*D14/D10)</f>
        <v/>
      </c>
      <c r="E19" s="165" t="str">
        <f t="shared" si="1"/>
        <v/>
      </c>
      <c r="F19" s="159">
        <f t="shared" si="1"/>
        <v>100</v>
      </c>
      <c r="G19" s="165">
        <f t="shared" si="1"/>
        <v>100</v>
      </c>
      <c r="H19" s="159">
        <f t="shared" si="1"/>
        <v>100</v>
      </c>
      <c r="I19" s="165">
        <f t="shared" si="1"/>
        <v>100</v>
      </c>
      <c r="J19" s="159">
        <f t="shared" si="1"/>
        <v>100</v>
      </c>
      <c r="K19" s="165">
        <f t="shared" si="1"/>
        <v>100</v>
      </c>
      <c r="L19" s="159">
        <f t="shared" si="1"/>
        <v>100</v>
      </c>
      <c r="M19" s="165">
        <f t="shared" si="1"/>
        <v>100</v>
      </c>
      <c r="N19" s="159">
        <f t="shared" si="1"/>
        <v>100</v>
      </c>
      <c r="O19" s="165">
        <f t="shared" si="1"/>
        <v>100</v>
      </c>
      <c r="P19" s="159">
        <f t="shared" si="1"/>
        <v>100</v>
      </c>
      <c r="Q19" s="165">
        <f t="shared" si="1"/>
        <v>100</v>
      </c>
      <c r="R19" s="159" t="str">
        <f t="shared" si="1"/>
        <v/>
      </c>
      <c r="S19" s="165">
        <f t="shared" si="1"/>
        <v>100</v>
      </c>
      <c r="T19" s="165">
        <f t="shared" si="1"/>
        <v>100</v>
      </c>
      <c r="U19" s="165">
        <f t="shared" si="1"/>
        <v>100</v>
      </c>
      <c r="V19" s="165">
        <f t="shared" si="1"/>
        <v>100</v>
      </c>
      <c r="W19" s="165">
        <f t="shared" si="1"/>
        <v>100</v>
      </c>
      <c r="X19" s="140">
        <v>100</v>
      </c>
      <c r="Y19" s="61"/>
      <c r="Z19" s="160"/>
    </row>
    <row r="20" spans="2:26" ht="6" customHeight="1">
      <c r="B20" s="142"/>
      <c r="C20" s="149"/>
      <c r="D20" s="106"/>
      <c r="E20" s="106"/>
      <c r="F20" s="106"/>
      <c r="G20" s="106"/>
      <c r="H20" s="106"/>
      <c r="I20" s="106"/>
      <c r="J20" s="106"/>
      <c r="K20" s="114"/>
      <c r="L20" s="51"/>
      <c r="M20" s="142"/>
      <c r="N20" s="142"/>
      <c r="O20" s="142"/>
      <c r="P20" s="142"/>
      <c r="Q20" s="142"/>
      <c r="R20" s="142"/>
      <c r="S20" s="142"/>
      <c r="T20" s="142"/>
      <c r="U20" s="142"/>
      <c r="V20" s="142"/>
      <c r="W20" s="142"/>
      <c r="X20" s="115"/>
      <c r="Y20" s="142"/>
      <c r="Z20" s="142"/>
    </row>
    <row r="21" spans="2:26" ht="12.75" customHeight="1">
      <c r="B21" s="142"/>
      <c r="C21" s="149"/>
      <c r="D21" s="106"/>
      <c r="E21" s="106"/>
      <c r="F21" s="106"/>
      <c r="G21" s="106"/>
      <c r="H21" s="106"/>
      <c r="I21" s="106"/>
      <c r="J21" s="106"/>
      <c r="K21" s="106"/>
      <c r="L21" s="51"/>
      <c r="M21" s="142"/>
      <c r="N21" s="142"/>
      <c r="O21" s="142"/>
      <c r="P21" s="142"/>
      <c r="Q21" s="142"/>
      <c r="R21" s="142"/>
      <c r="S21" s="142"/>
      <c r="T21" s="142"/>
      <c r="U21" s="142"/>
      <c r="V21" s="142"/>
      <c r="W21" s="142"/>
      <c r="X21" s="142"/>
      <c r="Y21" s="142"/>
      <c r="Z21" s="142"/>
    </row>
    <row r="22" spans="2:26" ht="23.25" customHeight="1">
      <c r="B22" s="130" t="s">
        <v>260</v>
      </c>
      <c r="C22" s="131"/>
      <c r="D22" s="131"/>
      <c r="E22" s="131"/>
      <c r="F22" s="131"/>
      <c r="G22" s="131"/>
      <c r="H22" s="131"/>
      <c r="I22" s="131"/>
      <c r="J22" s="131"/>
      <c r="K22" s="131"/>
      <c r="L22" s="161"/>
      <c r="M22" s="142"/>
      <c r="N22" s="142"/>
      <c r="O22" s="142"/>
      <c r="P22" s="142"/>
      <c r="Q22" s="142"/>
      <c r="R22" s="142"/>
      <c r="S22" s="142"/>
      <c r="T22" s="142"/>
      <c r="U22" s="142"/>
      <c r="V22" s="142"/>
      <c r="W22" s="142"/>
      <c r="X22" s="142"/>
      <c r="Y22" s="142"/>
      <c r="Z22" s="142"/>
    </row>
    <row r="23" spans="2:26" ht="15" customHeight="1">
      <c r="B23" s="142"/>
      <c r="C23" s="149"/>
      <c r="D23" s="106"/>
      <c r="E23" s="106"/>
      <c r="F23" s="106"/>
      <c r="G23" s="106"/>
      <c r="H23" s="106"/>
      <c r="I23" s="106"/>
      <c r="J23" s="106"/>
      <c r="K23" s="106"/>
      <c r="L23" s="51"/>
      <c r="M23" s="142"/>
      <c r="N23" s="142"/>
      <c r="O23" s="142"/>
      <c r="P23" s="142"/>
      <c r="Q23" s="142"/>
      <c r="R23" s="142"/>
      <c r="S23" s="142"/>
      <c r="T23" s="142"/>
      <c r="U23" s="142"/>
      <c r="V23" s="142"/>
      <c r="W23" s="142"/>
      <c r="X23" s="142"/>
      <c r="Y23" s="142"/>
      <c r="Z23" s="142"/>
    </row>
    <row r="24" spans="2:26" ht="15" customHeight="1">
      <c r="B24" s="142"/>
      <c r="C24" s="149"/>
      <c r="D24" s="106"/>
      <c r="E24" s="106"/>
      <c r="F24" s="133" t="s">
        <v>261</v>
      </c>
      <c r="G24" s="106"/>
      <c r="H24" s="106"/>
      <c r="I24" s="106"/>
      <c r="J24" s="106"/>
      <c r="K24" s="106"/>
      <c r="L24" s="51"/>
      <c r="M24" s="142"/>
      <c r="N24" s="142"/>
      <c r="O24" s="142"/>
      <c r="P24" s="142"/>
      <c r="Q24" s="142"/>
      <c r="R24" s="142"/>
      <c r="S24" s="142"/>
      <c r="T24" s="142"/>
      <c r="U24" s="142"/>
      <c r="V24" s="142"/>
      <c r="W24" s="142"/>
      <c r="X24" s="142"/>
      <c r="Y24" s="142"/>
      <c r="Z24" s="142"/>
    </row>
    <row r="25" spans="2:26" ht="15" customHeight="1">
      <c r="B25" s="142"/>
      <c r="C25" s="149"/>
      <c r="D25" s="106"/>
      <c r="E25" s="106"/>
      <c r="F25" s="107" t="s">
        <v>262</v>
      </c>
      <c r="G25" s="106"/>
      <c r="H25" s="106"/>
      <c r="I25" s="106"/>
      <c r="J25" s="106"/>
      <c r="K25" s="106"/>
      <c r="L25" s="51"/>
      <c r="M25" s="142"/>
      <c r="N25" s="142"/>
      <c r="O25" s="142"/>
      <c r="P25" s="142"/>
      <c r="Q25" s="142"/>
      <c r="R25" s="142"/>
      <c r="S25" s="142"/>
      <c r="T25" s="142"/>
      <c r="U25" s="142"/>
      <c r="V25" s="142"/>
      <c r="W25" s="142"/>
      <c r="X25" s="142"/>
      <c r="Y25" s="142"/>
      <c r="Z25" s="142"/>
    </row>
    <row r="26" spans="2:26" ht="15" customHeight="1">
      <c r="B26" s="142"/>
      <c r="C26" s="149"/>
      <c r="D26" s="106"/>
      <c r="E26" s="106"/>
      <c r="F26" s="108" t="s">
        <v>263</v>
      </c>
      <c r="G26" s="106"/>
      <c r="H26" s="106"/>
      <c r="I26" s="106"/>
      <c r="J26" s="106"/>
      <c r="K26" s="106"/>
      <c r="L26" s="51"/>
      <c r="M26" s="142"/>
      <c r="N26" s="142"/>
      <c r="O26" s="142"/>
      <c r="P26" s="142"/>
      <c r="Q26" s="142"/>
      <c r="R26" s="142"/>
      <c r="S26" s="142"/>
      <c r="T26" s="142"/>
      <c r="U26" s="142"/>
      <c r="V26" s="142"/>
      <c r="W26" s="142"/>
      <c r="X26" s="142"/>
      <c r="Y26" s="142"/>
      <c r="Z26" s="142"/>
    </row>
    <row r="27" spans="2:26" ht="15" customHeight="1">
      <c r="B27" s="142"/>
      <c r="C27" s="149"/>
      <c r="D27" s="106"/>
      <c r="E27" s="106"/>
      <c r="F27" s="108" t="s">
        <v>264</v>
      </c>
      <c r="G27" s="106"/>
      <c r="H27" s="106"/>
      <c r="I27" s="106"/>
      <c r="J27" s="106"/>
      <c r="K27" s="106"/>
      <c r="L27" s="51"/>
      <c r="M27" s="142"/>
      <c r="N27" s="142"/>
      <c r="O27" s="142"/>
      <c r="P27" s="142"/>
      <c r="Q27" s="142"/>
      <c r="R27" s="142"/>
      <c r="S27" s="142"/>
      <c r="T27" s="142"/>
      <c r="U27" s="142"/>
      <c r="V27" s="142"/>
      <c r="W27" s="142"/>
      <c r="X27" s="142"/>
      <c r="Y27" s="142"/>
      <c r="Z27" s="142"/>
    </row>
    <row r="28" spans="2:26" ht="15" customHeight="1">
      <c r="B28" s="142"/>
      <c r="C28" s="149"/>
      <c r="D28" s="106"/>
      <c r="E28" s="106"/>
      <c r="F28" s="108" t="s">
        <v>265</v>
      </c>
      <c r="G28" s="106"/>
      <c r="H28" s="106"/>
      <c r="I28" s="106"/>
      <c r="J28" s="106"/>
      <c r="K28" s="106"/>
      <c r="L28" s="51"/>
      <c r="M28" s="142"/>
      <c r="N28" s="142"/>
      <c r="O28" s="142"/>
      <c r="P28" s="142"/>
      <c r="Q28" s="142"/>
      <c r="R28" s="142"/>
      <c r="S28" s="142"/>
      <c r="T28" s="142"/>
      <c r="U28" s="142"/>
      <c r="V28" s="142"/>
      <c r="W28" s="142"/>
      <c r="X28" s="142"/>
      <c r="Y28" s="142"/>
      <c r="Z28" s="142"/>
    </row>
    <row r="29" spans="2:26" ht="15" customHeight="1">
      <c r="B29" s="142"/>
      <c r="C29" s="149"/>
      <c r="D29" s="106"/>
      <c r="E29" s="106"/>
      <c r="F29" s="106" t="s">
        <v>234</v>
      </c>
      <c r="G29" s="106"/>
      <c r="H29" s="106"/>
      <c r="I29" s="106"/>
      <c r="J29" s="106"/>
      <c r="K29" s="106"/>
      <c r="L29" s="51"/>
      <c r="M29" s="142"/>
      <c r="N29" s="142"/>
      <c r="O29" s="142"/>
      <c r="P29" s="142"/>
      <c r="Q29" s="142"/>
      <c r="R29" s="142"/>
      <c r="S29" s="142"/>
      <c r="T29" s="142"/>
      <c r="U29" s="142"/>
      <c r="V29" s="142"/>
      <c r="W29" s="142"/>
      <c r="X29" s="142"/>
      <c r="Y29" s="142"/>
      <c r="Z29" s="142"/>
    </row>
    <row r="30" spans="2:26" ht="15" customHeight="1">
      <c r="B30" s="142"/>
      <c r="C30" s="149"/>
      <c r="D30" s="106"/>
      <c r="E30" s="106"/>
      <c r="F30" s="106"/>
      <c r="G30" s="106"/>
      <c r="H30" s="106"/>
      <c r="I30" s="106"/>
      <c r="J30" s="106"/>
      <c r="K30" s="106"/>
      <c r="L30" s="51"/>
      <c r="M30" s="142"/>
      <c r="N30" s="142"/>
      <c r="O30" s="142"/>
      <c r="P30" s="142"/>
      <c r="Q30" s="142"/>
      <c r="R30" s="142"/>
      <c r="S30" s="142"/>
      <c r="T30" s="142"/>
      <c r="U30" s="142"/>
      <c r="V30" s="142"/>
      <c r="W30" s="142"/>
      <c r="X30" s="142"/>
      <c r="Y30" s="142"/>
      <c r="Z30" s="142"/>
    </row>
    <row r="31" spans="2:26" ht="15" customHeight="1">
      <c r="B31" s="142"/>
      <c r="C31" s="149"/>
      <c r="D31" s="106"/>
      <c r="E31" s="106"/>
      <c r="F31" s="106"/>
      <c r="G31" s="106"/>
      <c r="H31" s="106"/>
      <c r="I31" s="106"/>
      <c r="J31" s="106"/>
      <c r="K31" s="106"/>
      <c r="L31" s="51"/>
      <c r="M31" s="142"/>
      <c r="N31" s="142"/>
      <c r="O31" s="142"/>
      <c r="P31" s="142"/>
      <c r="Q31" s="142"/>
      <c r="R31" s="142"/>
      <c r="S31" s="142"/>
      <c r="T31" s="142"/>
      <c r="U31" s="142"/>
      <c r="V31" s="142"/>
      <c r="W31" s="142"/>
      <c r="X31" s="142"/>
      <c r="Y31" s="142"/>
      <c r="Z31" s="142"/>
    </row>
    <row r="32" spans="2:26" ht="15" customHeight="1">
      <c r="B32" s="142"/>
      <c r="C32" s="149"/>
      <c r="D32" s="106"/>
      <c r="E32" s="106"/>
      <c r="F32" s="106"/>
      <c r="G32" s="106"/>
      <c r="H32" s="106"/>
      <c r="I32" s="106"/>
      <c r="J32" s="106"/>
      <c r="K32" s="106"/>
      <c r="L32" s="51"/>
      <c r="M32" s="142"/>
      <c r="N32" s="142"/>
      <c r="O32" s="142"/>
      <c r="P32" s="142"/>
      <c r="Q32" s="142"/>
      <c r="R32" s="142"/>
      <c r="S32" s="142"/>
      <c r="T32" s="142"/>
      <c r="U32" s="142"/>
      <c r="V32" s="142"/>
      <c r="W32" s="142"/>
      <c r="X32" s="142"/>
      <c r="Y32" s="142"/>
      <c r="Z32" s="142"/>
    </row>
    <row r="33" spans="2:26" ht="15" customHeight="1">
      <c r="B33" s="142"/>
      <c r="C33" s="149"/>
      <c r="D33" s="106"/>
      <c r="E33" s="106"/>
      <c r="F33" s="106"/>
      <c r="G33" s="106"/>
      <c r="H33" s="106"/>
      <c r="I33" s="106"/>
      <c r="J33" s="106"/>
      <c r="K33" s="106"/>
      <c r="L33" s="51"/>
      <c r="M33" s="142"/>
      <c r="N33" s="142"/>
      <c r="O33" s="142"/>
      <c r="P33" s="142"/>
      <c r="Q33" s="142"/>
      <c r="R33" s="142"/>
      <c r="S33" s="142"/>
      <c r="T33" s="142"/>
      <c r="U33" s="142"/>
      <c r="V33" s="142"/>
      <c r="W33" s="142"/>
      <c r="X33" s="142"/>
      <c r="Y33" s="142"/>
      <c r="Z33" s="142"/>
    </row>
    <row r="34" spans="2:26" ht="15" customHeight="1">
      <c r="B34" s="142"/>
      <c r="C34" s="149"/>
      <c r="D34" s="106"/>
      <c r="E34" s="106"/>
      <c r="F34" s="106"/>
      <c r="G34" s="106"/>
      <c r="H34" s="106"/>
      <c r="I34" s="106"/>
      <c r="J34" s="106"/>
      <c r="K34" s="106"/>
      <c r="L34" s="51"/>
      <c r="M34" s="142"/>
      <c r="N34" s="142"/>
      <c r="O34" s="142"/>
      <c r="P34" s="142"/>
      <c r="Q34" s="142"/>
      <c r="R34" s="142"/>
      <c r="S34" s="142"/>
      <c r="T34" s="142"/>
      <c r="U34" s="142"/>
      <c r="V34" s="142"/>
      <c r="W34" s="142"/>
      <c r="X34" s="142"/>
      <c r="Y34" s="142"/>
      <c r="Z34" s="142"/>
    </row>
    <row r="35" spans="2:26" ht="15" customHeight="1">
      <c r="B35" s="142"/>
      <c r="C35" s="149"/>
      <c r="D35" s="106"/>
      <c r="E35" s="106"/>
      <c r="F35" s="106"/>
      <c r="G35" s="106"/>
      <c r="H35" s="106"/>
      <c r="I35" s="106"/>
      <c r="J35" s="106"/>
      <c r="K35" s="106"/>
      <c r="L35" s="51"/>
      <c r="M35" s="142"/>
      <c r="N35" s="142"/>
      <c r="O35" s="142"/>
      <c r="P35" s="142"/>
      <c r="Q35" s="142"/>
      <c r="R35" s="142"/>
      <c r="S35" s="142"/>
      <c r="T35" s="142"/>
      <c r="U35" s="142"/>
      <c r="V35" s="142"/>
      <c r="W35" s="142"/>
      <c r="X35" s="142"/>
      <c r="Y35" s="142"/>
      <c r="Z35" s="142"/>
    </row>
    <row r="36" spans="2:26" ht="15" customHeight="1">
      <c r="B36" s="142"/>
      <c r="C36" s="149"/>
      <c r="D36" s="106"/>
      <c r="E36" s="106"/>
      <c r="F36" s="106"/>
      <c r="G36" s="106"/>
      <c r="H36" s="106"/>
      <c r="I36" s="106"/>
      <c r="J36" s="106"/>
      <c r="K36" s="106"/>
      <c r="L36" s="51"/>
      <c r="M36" s="142"/>
      <c r="N36" s="142"/>
      <c r="O36" s="142"/>
      <c r="P36" s="142"/>
      <c r="Q36" s="142"/>
      <c r="R36" s="142"/>
      <c r="S36" s="142"/>
      <c r="T36" s="142"/>
      <c r="U36" s="142"/>
      <c r="V36" s="142"/>
      <c r="W36" s="142"/>
      <c r="X36" s="142"/>
      <c r="Y36" s="142"/>
      <c r="Z36" s="142"/>
    </row>
    <row r="37" spans="2:26" ht="15" customHeight="1">
      <c r="B37" s="142"/>
      <c r="C37" s="149"/>
      <c r="D37" s="106"/>
      <c r="E37" s="106"/>
      <c r="F37" s="106"/>
      <c r="G37" s="106"/>
      <c r="H37" s="106"/>
      <c r="I37" s="106"/>
      <c r="J37" s="106"/>
      <c r="K37" s="106"/>
      <c r="L37" s="51"/>
      <c r="M37" s="142"/>
      <c r="N37" s="142"/>
      <c r="O37" s="142"/>
      <c r="P37" s="142"/>
      <c r="Q37" s="142"/>
      <c r="R37" s="142"/>
      <c r="S37" s="142"/>
      <c r="T37" s="142"/>
      <c r="U37" s="142"/>
      <c r="V37" s="142"/>
      <c r="W37" s="142"/>
      <c r="X37" s="142"/>
      <c r="Y37" s="142"/>
      <c r="Z37" s="142"/>
    </row>
    <row r="38" spans="2:26" ht="15" customHeight="1">
      <c r="B38" s="142"/>
      <c r="C38" s="149"/>
      <c r="D38" s="106"/>
      <c r="E38" s="106"/>
      <c r="F38" s="106"/>
      <c r="G38" s="106"/>
      <c r="H38" s="106"/>
      <c r="I38" s="106"/>
      <c r="J38" s="106"/>
      <c r="K38" s="106"/>
      <c r="L38" s="51"/>
      <c r="M38" s="142"/>
      <c r="N38" s="142"/>
      <c r="O38" s="142"/>
      <c r="P38" s="142"/>
      <c r="Q38" s="142"/>
      <c r="R38" s="142"/>
      <c r="S38" s="142"/>
      <c r="T38" s="142"/>
      <c r="U38" s="142"/>
      <c r="V38" s="142"/>
      <c r="W38" s="142"/>
      <c r="X38" s="142"/>
      <c r="Y38" s="142"/>
      <c r="Z38" s="142"/>
    </row>
    <row r="39" spans="2:26" ht="15" customHeight="1">
      <c r="B39" s="150" t="s">
        <v>235</v>
      </c>
      <c r="C39" s="149"/>
      <c r="D39" s="106"/>
      <c r="E39" s="106"/>
      <c r="F39" s="106"/>
      <c r="G39" s="106"/>
      <c r="H39" s="106"/>
      <c r="I39" s="106"/>
      <c r="J39" s="106"/>
      <c r="K39" s="106"/>
      <c r="L39" s="51"/>
      <c r="M39" s="142"/>
      <c r="N39" s="142"/>
      <c r="O39" s="142"/>
      <c r="P39" s="142"/>
      <c r="Q39" s="142"/>
      <c r="R39" s="142"/>
      <c r="S39" s="142"/>
      <c r="T39" s="142"/>
      <c r="U39" s="142"/>
      <c r="V39" s="142"/>
      <c r="W39" s="142"/>
      <c r="X39" s="142"/>
      <c r="Y39" s="142"/>
      <c r="Z39" s="142"/>
    </row>
    <row r="40" spans="2:26" ht="15" customHeight="1">
      <c r="B40" s="142"/>
      <c r="C40" s="149"/>
      <c r="D40" s="106"/>
      <c r="E40" s="106"/>
      <c r="F40" s="106"/>
      <c r="G40" s="106"/>
      <c r="H40" s="106"/>
      <c r="I40" s="106"/>
      <c r="J40" s="106"/>
      <c r="K40" s="106"/>
      <c r="L40" s="51"/>
      <c r="M40" s="142"/>
      <c r="N40" s="142"/>
      <c r="O40" s="142"/>
      <c r="P40" s="142"/>
      <c r="Q40" s="142"/>
      <c r="R40" s="142"/>
      <c r="S40" s="142"/>
      <c r="T40" s="142"/>
      <c r="U40" s="142"/>
      <c r="V40" s="142"/>
      <c r="W40" s="142"/>
      <c r="X40" s="142"/>
      <c r="Y40" s="142"/>
      <c r="Z40" s="142"/>
    </row>
    <row r="41" spans="2:26" ht="23.25" customHeight="1">
      <c r="B41" s="134" t="s">
        <v>236</v>
      </c>
      <c r="C41" s="131"/>
      <c r="D41" s="131"/>
      <c r="E41" s="131"/>
      <c r="F41" s="131"/>
      <c r="G41" s="131"/>
      <c r="H41" s="131"/>
      <c r="I41" s="131"/>
      <c r="J41" s="131"/>
      <c r="K41" s="131"/>
      <c r="L41" s="131"/>
      <c r="M41" s="131"/>
      <c r="N41" s="131"/>
      <c r="O41" s="131"/>
      <c r="P41" s="131"/>
      <c r="Q41" s="395"/>
      <c r="R41" s="396"/>
    </row>
    <row r="42" spans="2:26" ht="18.75" customHeight="1">
      <c r="B42" s="135" t="s">
        <v>198</v>
      </c>
      <c r="C42" s="109" t="s">
        <v>65</v>
      </c>
      <c r="D42" s="136" t="s">
        <v>199</v>
      </c>
      <c r="E42" s="137">
        <v>2013</v>
      </c>
      <c r="F42" s="138">
        <v>2014</v>
      </c>
      <c r="G42" s="139">
        <v>2015</v>
      </c>
      <c r="H42" s="138">
        <v>2016</v>
      </c>
      <c r="I42" s="138">
        <v>2017</v>
      </c>
      <c r="J42" s="137">
        <v>2018</v>
      </c>
      <c r="K42" s="137">
        <v>2019</v>
      </c>
      <c r="L42" s="137">
        <v>2020</v>
      </c>
      <c r="M42" s="137">
        <v>2021</v>
      </c>
      <c r="N42" s="137">
        <v>2022</v>
      </c>
      <c r="O42" s="137">
        <v>2023</v>
      </c>
      <c r="P42" s="41">
        <v>2024</v>
      </c>
      <c r="Q42" s="394" t="s">
        <v>266</v>
      </c>
      <c r="R42" s="394"/>
    </row>
    <row r="43" spans="2:26" ht="20.25" customHeight="1">
      <c r="B43" s="127" t="s">
        <v>267</v>
      </c>
      <c r="C43" s="152"/>
      <c r="D43" s="152"/>
      <c r="E43" s="152"/>
      <c r="F43" s="152"/>
      <c r="G43" s="152"/>
      <c r="H43" s="152"/>
      <c r="I43" s="152"/>
      <c r="J43" s="152"/>
      <c r="K43" s="152"/>
      <c r="L43" s="152"/>
      <c r="M43" s="152"/>
      <c r="N43" s="152"/>
      <c r="O43" s="152"/>
      <c r="P43" s="152"/>
      <c r="Q43" s="392"/>
      <c r="R43" s="393"/>
    </row>
    <row r="44" spans="2:26" ht="201.6" customHeight="1">
      <c r="B44" s="104">
        <v>9</v>
      </c>
      <c r="C44" s="128" t="s">
        <v>268</v>
      </c>
      <c r="D44" s="48"/>
      <c r="E44" s="49">
        <v>384967</v>
      </c>
      <c r="F44" s="50">
        <v>392457</v>
      </c>
      <c r="G44" s="52">
        <v>407307</v>
      </c>
      <c r="H44" s="50">
        <v>423054</v>
      </c>
      <c r="I44" s="50">
        <v>421687</v>
      </c>
      <c r="J44" s="49">
        <v>420022</v>
      </c>
      <c r="K44" s="49">
        <v>424871</v>
      </c>
      <c r="L44" s="49">
        <v>536806</v>
      </c>
      <c r="M44" s="49">
        <v>542597</v>
      </c>
      <c r="N44" s="49"/>
      <c r="O44" s="49"/>
      <c r="P44" s="53"/>
      <c r="Q44" s="391" t="s">
        <v>269</v>
      </c>
      <c r="R44" s="391"/>
    </row>
    <row r="45" spans="2:26">
      <c r="B45" s="142"/>
      <c r="C45" s="142"/>
      <c r="D45" s="142"/>
      <c r="E45" s="142"/>
      <c r="F45" s="142"/>
      <c r="G45" s="142"/>
      <c r="H45" s="142"/>
      <c r="I45" s="142"/>
      <c r="J45" s="142"/>
      <c r="K45" s="142"/>
      <c r="L45" s="142"/>
      <c r="M45" s="142"/>
      <c r="N45" s="142"/>
      <c r="O45" s="142"/>
      <c r="P45" s="142"/>
      <c r="Q45" s="142"/>
      <c r="R45" s="142"/>
    </row>
    <row r="46" spans="2:26" ht="15.6" customHeight="1">
      <c r="B46" s="386" t="s">
        <v>246</v>
      </c>
      <c r="C46" s="386"/>
      <c r="D46" s="386"/>
      <c r="E46" s="386"/>
      <c r="F46" s="386"/>
      <c r="G46" s="386"/>
      <c r="H46" s="386"/>
      <c r="I46" s="386"/>
      <c r="J46" s="386"/>
      <c r="K46" s="142"/>
      <c r="L46" s="142"/>
      <c r="M46" s="142"/>
      <c r="N46" s="142"/>
      <c r="O46" s="142"/>
      <c r="P46" s="142"/>
      <c r="Q46" s="142"/>
      <c r="R46" s="142"/>
    </row>
    <row r="47" spans="2:26" ht="150.75" customHeight="1">
      <c r="B47" s="373" t="s">
        <v>270</v>
      </c>
      <c r="C47" s="374"/>
      <c r="D47" s="374"/>
      <c r="E47" s="374"/>
      <c r="F47" s="374"/>
      <c r="G47" s="374"/>
      <c r="H47" s="374"/>
      <c r="I47" s="374"/>
      <c r="J47" s="374"/>
      <c r="K47" s="374"/>
      <c r="L47" s="375"/>
    </row>
  </sheetData>
  <sheetProtection algorithmName="SHA-512" hashValue="4e997AoYCf/TscL7rh49fpNKOFP23SuNbaB3fucpn4LPYBc6xsVWOaWVayzgZ3c4WCKiSIMOg6f/jpoxLqm9/g==" saltValue="+U+BOl3lji44euN45cAgmw==" spinCount="100000" sheet="1"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9" scale="56" fitToHeight="0"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Y48"/>
  <sheetViews>
    <sheetView showGridLines="0" zoomScale="70" zoomScaleNormal="70" workbookViewId="0">
      <selection activeCell="B5" sqref="B5"/>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53.6640625" customWidth="1"/>
  </cols>
  <sheetData>
    <row r="1" spans="1:25" ht="15.6" customHeight="1">
      <c r="A1" s="168" t="s">
        <v>194</v>
      </c>
      <c r="B1" s="168" t="s">
        <v>194</v>
      </c>
      <c r="C1" s="142"/>
      <c r="D1" s="99" t="s">
        <v>18</v>
      </c>
      <c r="E1" s="142"/>
      <c r="F1" s="142"/>
      <c r="G1" s="142"/>
      <c r="H1" s="142"/>
      <c r="I1" s="142"/>
      <c r="J1" s="142"/>
      <c r="K1" s="142"/>
      <c r="L1" s="142"/>
      <c r="M1" s="142"/>
      <c r="N1" s="142"/>
      <c r="O1" s="142"/>
      <c r="P1" s="142"/>
      <c r="Q1" s="142"/>
      <c r="R1" s="142"/>
      <c r="S1" s="142"/>
      <c r="T1" s="142"/>
      <c r="U1" s="142"/>
      <c r="V1" s="142"/>
      <c r="W1" s="142"/>
      <c r="X1" s="142"/>
      <c r="Y1" s="142"/>
    </row>
    <row r="2" spans="1:25" ht="15.6" customHeight="1">
      <c r="A2" s="168" t="s">
        <v>195</v>
      </c>
      <c r="B2" s="168" t="s">
        <v>195</v>
      </c>
      <c r="C2" s="142"/>
      <c r="D2" s="100" t="s">
        <v>19</v>
      </c>
      <c r="E2" s="142"/>
      <c r="F2" s="142"/>
      <c r="G2" s="142"/>
      <c r="H2" s="142"/>
      <c r="I2" s="142"/>
      <c r="J2" s="142"/>
      <c r="K2" s="142"/>
      <c r="L2" s="142"/>
      <c r="M2" s="142"/>
      <c r="N2" s="142"/>
      <c r="O2" s="142"/>
      <c r="P2" s="142"/>
      <c r="Q2" s="142"/>
      <c r="R2" s="142"/>
      <c r="S2" s="142"/>
      <c r="T2" s="142"/>
      <c r="U2" s="142"/>
      <c r="V2" s="142"/>
      <c r="W2" s="142"/>
      <c r="X2" s="142"/>
      <c r="Y2" s="142"/>
    </row>
    <row r="3" spans="1:25">
      <c r="A3" s="142"/>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5">
      <c r="A4" s="142"/>
      <c r="B4" s="142"/>
      <c r="C4" s="142"/>
      <c r="D4" s="63" t="s">
        <v>196</v>
      </c>
      <c r="E4" s="64"/>
      <c r="F4" s="64"/>
      <c r="G4" s="142"/>
      <c r="H4" s="142"/>
      <c r="I4" s="142"/>
      <c r="J4" s="142"/>
      <c r="K4" s="142"/>
      <c r="L4" s="142"/>
      <c r="M4" s="142"/>
      <c r="N4" s="142"/>
      <c r="O4" s="142"/>
      <c r="P4" s="142"/>
      <c r="Q4" s="142"/>
      <c r="R4" s="142"/>
      <c r="S4" s="142"/>
      <c r="T4" s="142"/>
      <c r="U4" s="142"/>
      <c r="V4" s="142"/>
      <c r="W4" s="142"/>
      <c r="X4" s="142"/>
      <c r="Y4" s="142"/>
    </row>
    <row r="5" spans="1:25" ht="21" customHeight="1">
      <c r="A5" s="143"/>
      <c r="B5" s="7" t="s">
        <v>271</v>
      </c>
      <c r="C5" s="8"/>
      <c r="D5" s="8"/>
      <c r="E5" s="40"/>
      <c r="F5" s="8"/>
      <c r="G5" s="8"/>
      <c r="H5" s="8"/>
      <c r="I5" s="8"/>
      <c r="J5" s="8"/>
      <c r="K5" s="8"/>
      <c r="L5" s="8"/>
      <c r="M5" s="143"/>
      <c r="N5" s="143"/>
      <c r="O5" s="143"/>
      <c r="P5" s="143"/>
      <c r="Q5" s="143"/>
      <c r="R5" s="143"/>
      <c r="S5" s="143"/>
      <c r="T5" s="143"/>
      <c r="U5" s="143"/>
      <c r="V5" s="143"/>
      <c r="W5" s="143"/>
      <c r="X5" s="143"/>
      <c r="Y5" s="143"/>
    </row>
    <row r="6" spans="1:25" ht="15" customHeight="1">
      <c r="A6" s="142"/>
      <c r="B6" s="142"/>
      <c r="C6" s="142"/>
      <c r="D6" s="142"/>
      <c r="E6" s="142"/>
      <c r="F6" s="142"/>
      <c r="G6" s="142"/>
      <c r="H6" s="142"/>
      <c r="I6" s="142"/>
      <c r="J6" s="142"/>
      <c r="K6" s="101"/>
      <c r="L6" s="142"/>
      <c r="M6" s="142"/>
      <c r="N6" s="142"/>
      <c r="O6" s="142"/>
      <c r="P6" s="142"/>
      <c r="Q6" s="142"/>
      <c r="R6" s="142"/>
      <c r="S6" s="142"/>
      <c r="T6" s="142"/>
      <c r="U6" s="142"/>
      <c r="V6" s="142"/>
      <c r="W6" s="142"/>
      <c r="X6" s="142"/>
      <c r="Y6" s="142"/>
    </row>
    <row r="7" spans="1:25" ht="29.25" customHeight="1">
      <c r="A7" s="142"/>
      <c r="B7" s="97" t="s">
        <v>198</v>
      </c>
      <c r="C7" s="97" t="s">
        <v>65</v>
      </c>
      <c r="D7" s="362" t="s">
        <v>199</v>
      </c>
      <c r="E7" s="362"/>
      <c r="F7" s="362">
        <v>2013</v>
      </c>
      <c r="G7" s="362"/>
      <c r="H7" s="362">
        <v>2014</v>
      </c>
      <c r="I7" s="362"/>
      <c r="J7" s="362">
        <v>2015</v>
      </c>
      <c r="K7" s="362"/>
      <c r="L7" s="362">
        <v>2016</v>
      </c>
      <c r="M7" s="362"/>
      <c r="N7" s="362">
        <v>2017</v>
      </c>
      <c r="O7" s="362"/>
      <c r="P7" s="362">
        <v>2018</v>
      </c>
      <c r="Q7" s="362"/>
      <c r="R7" s="362">
        <v>2019</v>
      </c>
      <c r="S7" s="362"/>
      <c r="T7" s="123">
        <v>2020</v>
      </c>
      <c r="U7" s="123">
        <v>2021</v>
      </c>
      <c r="V7" s="123">
        <v>2022</v>
      </c>
      <c r="W7" s="145">
        <v>2023</v>
      </c>
      <c r="X7" s="280">
        <v>2024</v>
      </c>
      <c r="Y7" s="437" t="s">
        <v>249</v>
      </c>
    </row>
    <row r="8" spans="1:25" ht="29.25" customHeight="1">
      <c r="A8" s="142"/>
      <c r="B8" s="98"/>
      <c r="C8" s="151"/>
      <c r="D8" s="125" t="s">
        <v>202</v>
      </c>
      <c r="E8" s="97" t="s">
        <v>203</v>
      </c>
      <c r="F8" s="125" t="s">
        <v>202</v>
      </c>
      <c r="G8" s="97" t="s">
        <v>203</v>
      </c>
      <c r="H8" s="125" t="s">
        <v>202</v>
      </c>
      <c r="I8" s="97" t="s">
        <v>203</v>
      </c>
      <c r="J8" s="125" t="s">
        <v>202</v>
      </c>
      <c r="K8" s="97" t="s">
        <v>203</v>
      </c>
      <c r="L8" s="125" t="s">
        <v>202</v>
      </c>
      <c r="M8" s="97" t="s">
        <v>203</v>
      </c>
      <c r="N8" s="125" t="s">
        <v>202</v>
      </c>
      <c r="O8" s="97" t="s">
        <v>203</v>
      </c>
      <c r="P8" s="125" t="s">
        <v>202</v>
      </c>
      <c r="Q8" s="97" t="s">
        <v>203</v>
      </c>
      <c r="R8" s="125" t="s">
        <v>202</v>
      </c>
      <c r="S8" s="98" t="s">
        <v>203</v>
      </c>
      <c r="T8" s="169"/>
      <c r="U8" s="169"/>
      <c r="V8" s="169"/>
      <c r="W8" s="170"/>
      <c r="X8" s="286"/>
      <c r="Y8" s="438"/>
    </row>
    <row r="9" spans="1:25" ht="15.6" customHeight="1">
      <c r="A9" s="142"/>
      <c r="B9" s="171" t="s">
        <v>272</v>
      </c>
      <c r="C9" s="172"/>
      <c r="D9" s="172"/>
      <c r="E9" s="172"/>
      <c r="F9" s="172"/>
      <c r="G9" s="172"/>
      <c r="H9" s="172"/>
      <c r="I9" s="172"/>
      <c r="J9" s="172"/>
      <c r="K9" s="172"/>
      <c r="L9" s="172"/>
      <c r="M9" s="172"/>
      <c r="N9" s="172"/>
      <c r="O9" s="172"/>
      <c r="P9" s="172"/>
      <c r="Q9" s="172"/>
      <c r="R9" s="172"/>
      <c r="S9" s="172"/>
      <c r="T9" s="172"/>
      <c r="U9" s="172"/>
      <c r="V9" s="172"/>
      <c r="W9" s="172"/>
      <c r="X9" s="289"/>
      <c r="Y9" s="173"/>
    </row>
    <row r="10" spans="1:25" ht="201.6">
      <c r="A10" s="142"/>
      <c r="B10" s="325">
        <v>1</v>
      </c>
      <c r="C10" s="128" t="s">
        <v>273</v>
      </c>
      <c r="D10" s="78"/>
      <c r="E10" s="162"/>
      <c r="F10" s="81">
        <v>360873</v>
      </c>
      <c r="G10" s="162">
        <v>360873</v>
      </c>
      <c r="H10" s="81">
        <v>383639</v>
      </c>
      <c r="I10" s="162">
        <v>383676</v>
      </c>
      <c r="J10" s="81">
        <v>397037</v>
      </c>
      <c r="K10" s="162">
        <v>397037</v>
      </c>
      <c r="L10" s="81">
        <v>420189</v>
      </c>
      <c r="M10" s="162">
        <v>420189</v>
      </c>
      <c r="N10" s="81">
        <v>423878</v>
      </c>
      <c r="O10" s="162">
        <v>423878</v>
      </c>
      <c r="P10" s="81">
        <v>421164</v>
      </c>
      <c r="Q10" s="162">
        <v>417089</v>
      </c>
      <c r="R10" s="153"/>
      <c r="S10" s="162">
        <v>418490</v>
      </c>
      <c r="T10" s="162">
        <v>489158</v>
      </c>
      <c r="U10" s="162">
        <v>538019</v>
      </c>
      <c r="V10" s="162">
        <v>476334</v>
      </c>
      <c r="W10" s="326">
        <v>495807</v>
      </c>
      <c r="X10" s="283"/>
      <c r="Y10" s="61" t="s">
        <v>274</v>
      </c>
    </row>
    <row r="11" spans="1:25" ht="201.6">
      <c r="A11" s="142"/>
      <c r="B11" s="325">
        <v>2</v>
      </c>
      <c r="C11" s="111" t="s">
        <v>275</v>
      </c>
      <c r="D11" s="78"/>
      <c r="E11" s="162"/>
      <c r="F11" s="81">
        <v>360873</v>
      </c>
      <c r="G11" s="162">
        <v>360873</v>
      </c>
      <c r="H11" s="81">
        <v>383639</v>
      </c>
      <c r="I11" s="162">
        <v>383676</v>
      </c>
      <c r="J11" s="81">
        <v>397037</v>
      </c>
      <c r="K11" s="162">
        <v>397037</v>
      </c>
      <c r="L11" s="81">
        <v>420189</v>
      </c>
      <c r="M11" s="162">
        <v>420189</v>
      </c>
      <c r="N11" s="81">
        <v>423878</v>
      </c>
      <c r="O11" s="162">
        <v>423878</v>
      </c>
      <c r="P11" s="81">
        <v>421164</v>
      </c>
      <c r="Q11" s="162">
        <v>417089</v>
      </c>
      <c r="R11" s="153"/>
      <c r="S11" s="162">
        <v>418490</v>
      </c>
      <c r="T11" s="162">
        <v>489158</v>
      </c>
      <c r="U11" s="162">
        <v>538019</v>
      </c>
      <c r="V11" s="162">
        <v>476334</v>
      </c>
      <c r="W11" s="326">
        <v>495807</v>
      </c>
      <c r="X11" s="283"/>
      <c r="Y11" s="61" t="s">
        <v>276</v>
      </c>
    </row>
    <row r="12" spans="1:25" ht="201.6">
      <c r="A12" s="142"/>
      <c r="B12" s="325" t="s">
        <v>277</v>
      </c>
      <c r="C12" s="111" t="s">
        <v>278</v>
      </c>
      <c r="D12" s="78"/>
      <c r="E12" s="162"/>
      <c r="F12" s="81"/>
      <c r="G12" s="162">
        <v>360873</v>
      </c>
      <c r="H12" s="81"/>
      <c r="I12" s="162">
        <v>383676</v>
      </c>
      <c r="J12" s="81"/>
      <c r="K12" s="162">
        <v>397037</v>
      </c>
      <c r="L12" s="81"/>
      <c r="M12" s="162">
        <v>420189</v>
      </c>
      <c r="N12" s="81"/>
      <c r="O12" s="162">
        <v>423878</v>
      </c>
      <c r="P12" s="81"/>
      <c r="Q12" s="162">
        <v>417089</v>
      </c>
      <c r="R12" s="153"/>
      <c r="S12" s="162">
        <v>418490</v>
      </c>
      <c r="T12" s="162">
        <v>489158</v>
      </c>
      <c r="U12" s="162">
        <v>538019</v>
      </c>
      <c r="V12" s="162">
        <v>476334</v>
      </c>
      <c r="W12" s="326">
        <v>495807</v>
      </c>
      <c r="X12" s="287"/>
      <c r="Y12" s="61" t="s">
        <v>276</v>
      </c>
    </row>
    <row r="13" spans="1:25" ht="158.4">
      <c r="A13" s="142"/>
      <c r="B13" s="325" t="s">
        <v>279</v>
      </c>
      <c r="C13" s="111" t="s">
        <v>280</v>
      </c>
      <c r="D13" s="78"/>
      <c r="E13" s="162"/>
      <c r="F13" s="81">
        <v>10356</v>
      </c>
      <c r="G13" s="162">
        <v>10356</v>
      </c>
      <c r="H13" s="81">
        <v>11790</v>
      </c>
      <c r="I13" s="162">
        <v>11790</v>
      </c>
      <c r="J13" s="81">
        <v>11424</v>
      </c>
      <c r="K13" s="162">
        <v>11424</v>
      </c>
      <c r="L13" s="81">
        <v>15211</v>
      </c>
      <c r="M13" s="162">
        <v>15211</v>
      </c>
      <c r="N13" s="81">
        <v>15989</v>
      </c>
      <c r="O13" s="162">
        <v>15989</v>
      </c>
      <c r="P13" s="81">
        <v>17976</v>
      </c>
      <c r="Q13" s="162">
        <v>18327</v>
      </c>
      <c r="R13" s="153"/>
      <c r="S13" s="162">
        <v>16547</v>
      </c>
      <c r="T13" s="162">
        <v>16782</v>
      </c>
      <c r="U13" s="162">
        <v>17838</v>
      </c>
      <c r="V13" s="162">
        <v>15976</v>
      </c>
      <c r="W13" s="326">
        <v>13790</v>
      </c>
      <c r="X13" s="288"/>
      <c r="Y13" s="304" t="s">
        <v>281</v>
      </c>
    </row>
    <row r="14" spans="1:25" ht="231" thickBot="1">
      <c r="A14" s="142"/>
      <c r="B14" s="104">
        <v>5</v>
      </c>
      <c r="C14" s="128" t="s">
        <v>282</v>
      </c>
      <c r="D14" s="78"/>
      <c r="E14" s="162"/>
      <c r="F14" s="81"/>
      <c r="G14" s="162"/>
      <c r="H14" s="81"/>
      <c r="I14" s="162"/>
      <c r="J14" s="81"/>
      <c r="K14" s="162"/>
      <c r="L14" s="81"/>
      <c r="M14" s="162"/>
      <c r="N14" s="81"/>
      <c r="O14" s="162"/>
      <c r="P14" s="81"/>
      <c r="Q14" s="162">
        <v>9696</v>
      </c>
      <c r="R14" s="153"/>
      <c r="S14" s="162">
        <v>18134</v>
      </c>
      <c r="T14" s="162">
        <v>19989</v>
      </c>
      <c r="U14" s="162">
        <v>28605</v>
      </c>
      <c r="V14" s="162">
        <v>28935</v>
      </c>
      <c r="W14" s="326">
        <v>30007</v>
      </c>
      <c r="X14" s="284"/>
      <c r="Y14" s="61" t="s">
        <v>283</v>
      </c>
    </row>
    <row r="15" spans="1:25" ht="19.5" customHeight="1" thickTop="1">
      <c r="A15" s="142"/>
      <c r="B15" s="127" t="s">
        <v>219</v>
      </c>
      <c r="C15" s="102"/>
      <c r="D15" s="113"/>
      <c r="E15" s="191"/>
      <c r="F15" s="113"/>
      <c r="G15" s="191"/>
      <c r="H15" s="113"/>
      <c r="I15" s="191"/>
      <c r="J15" s="113"/>
      <c r="K15" s="191"/>
      <c r="L15" s="113"/>
      <c r="M15" s="191"/>
      <c r="N15" s="113"/>
      <c r="O15" s="191"/>
      <c r="P15" s="113"/>
      <c r="Q15" s="191"/>
      <c r="R15" s="113"/>
      <c r="S15" s="191"/>
      <c r="T15" s="191"/>
      <c r="U15" s="191"/>
      <c r="V15" s="191"/>
      <c r="W15" s="192"/>
      <c r="X15" s="285" t="s">
        <v>220</v>
      </c>
      <c r="Y15" s="174"/>
    </row>
    <row r="16" spans="1:25" ht="230.4">
      <c r="A16" s="142"/>
      <c r="B16" s="104">
        <v>6</v>
      </c>
      <c r="C16" s="128" t="s">
        <v>284</v>
      </c>
      <c r="D16" s="119" t="str">
        <f t="shared" ref="D16:W16" si="0">IF(OR(ISBLANK(D10),ISBLANK(D11)),"",100*D11/D10)</f>
        <v/>
      </c>
      <c r="E16" s="56" t="str">
        <f t="shared" si="0"/>
        <v/>
      </c>
      <c r="F16" s="120">
        <f t="shared" si="0"/>
        <v>100</v>
      </c>
      <c r="G16" s="56">
        <f t="shared" si="0"/>
        <v>100</v>
      </c>
      <c r="H16" s="120">
        <f t="shared" si="0"/>
        <v>100</v>
      </c>
      <c r="I16" s="56">
        <f t="shared" si="0"/>
        <v>100</v>
      </c>
      <c r="J16" s="120">
        <f t="shared" si="0"/>
        <v>100</v>
      </c>
      <c r="K16" s="56">
        <f t="shared" si="0"/>
        <v>100</v>
      </c>
      <c r="L16" s="120">
        <f t="shared" si="0"/>
        <v>100</v>
      </c>
      <c r="M16" s="56">
        <f t="shared" si="0"/>
        <v>100</v>
      </c>
      <c r="N16" s="120">
        <f t="shared" si="0"/>
        <v>100</v>
      </c>
      <c r="O16" s="56">
        <f t="shared" si="0"/>
        <v>100</v>
      </c>
      <c r="P16" s="120">
        <f t="shared" si="0"/>
        <v>100</v>
      </c>
      <c r="Q16" s="56">
        <f t="shared" si="0"/>
        <v>100</v>
      </c>
      <c r="R16" s="120" t="str">
        <f t="shared" si="0"/>
        <v/>
      </c>
      <c r="S16" s="56">
        <f t="shared" si="0"/>
        <v>100</v>
      </c>
      <c r="T16" s="56">
        <f t="shared" si="0"/>
        <v>100</v>
      </c>
      <c r="U16" s="56">
        <f t="shared" si="0"/>
        <v>100</v>
      </c>
      <c r="V16" s="56">
        <f t="shared" si="0"/>
        <v>100</v>
      </c>
      <c r="W16" s="193">
        <f t="shared" si="0"/>
        <v>100</v>
      </c>
      <c r="X16" s="175">
        <v>100</v>
      </c>
      <c r="Y16" s="61" t="s">
        <v>283</v>
      </c>
    </row>
    <row r="17" spans="1:25" ht="108" customHeight="1">
      <c r="A17" s="142"/>
      <c r="B17" s="104">
        <v>7</v>
      </c>
      <c r="C17" s="128" t="s">
        <v>285</v>
      </c>
      <c r="D17" s="119" t="str">
        <f t="shared" ref="D17:W17" si="1">IF(OR(ISBLANK(D10),ISBLANK(D12)),"",100*D12/D10)</f>
        <v/>
      </c>
      <c r="E17" s="56" t="str">
        <f t="shared" si="1"/>
        <v/>
      </c>
      <c r="F17" s="120" t="str">
        <f t="shared" si="1"/>
        <v/>
      </c>
      <c r="G17" s="56">
        <f t="shared" si="1"/>
        <v>100</v>
      </c>
      <c r="H17" s="120" t="str">
        <f t="shared" si="1"/>
        <v/>
      </c>
      <c r="I17" s="56">
        <f t="shared" si="1"/>
        <v>100</v>
      </c>
      <c r="J17" s="120" t="str">
        <f t="shared" si="1"/>
        <v/>
      </c>
      <c r="K17" s="56">
        <f t="shared" si="1"/>
        <v>100</v>
      </c>
      <c r="L17" s="120" t="str">
        <f t="shared" si="1"/>
        <v/>
      </c>
      <c r="M17" s="56">
        <f t="shared" si="1"/>
        <v>100</v>
      </c>
      <c r="N17" s="120" t="str">
        <f t="shared" si="1"/>
        <v/>
      </c>
      <c r="O17" s="56">
        <f t="shared" si="1"/>
        <v>100</v>
      </c>
      <c r="P17" s="120" t="str">
        <f t="shared" si="1"/>
        <v/>
      </c>
      <c r="Q17" s="56">
        <f t="shared" si="1"/>
        <v>100</v>
      </c>
      <c r="R17" s="120" t="str">
        <f t="shared" si="1"/>
        <v/>
      </c>
      <c r="S17" s="56">
        <f t="shared" si="1"/>
        <v>100</v>
      </c>
      <c r="T17" s="56">
        <f t="shared" si="1"/>
        <v>100</v>
      </c>
      <c r="U17" s="56">
        <f t="shared" si="1"/>
        <v>100</v>
      </c>
      <c r="V17" s="56">
        <f t="shared" si="1"/>
        <v>100</v>
      </c>
      <c r="W17" s="193">
        <f t="shared" si="1"/>
        <v>100</v>
      </c>
      <c r="X17" s="176"/>
      <c r="Y17" s="61"/>
    </row>
    <row r="18" spans="1:25" ht="58.95" customHeight="1">
      <c r="A18" s="142"/>
      <c r="B18" s="104">
        <v>8</v>
      </c>
      <c r="C18" s="129" t="s">
        <v>286</v>
      </c>
      <c r="D18" s="119" t="str">
        <f>IF(OR(ISBLANK(D$12),ISBLANK(D$13)),"",100*D$13/D$12)</f>
        <v/>
      </c>
      <c r="E18" s="56" t="str">
        <f t="shared" ref="E18:W18" si="2">IF(OR(ISBLANK(E$12),ISBLANK(E$13)),"",100*E$13/E$12)</f>
        <v/>
      </c>
      <c r="F18" s="120" t="str">
        <f t="shared" si="2"/>
        <v/>
      </c>
      <c r="G18" s="56">
        <f t="shared" si="2"/>
        <v>2.8697076256744061</v>
      </c>
      <c r="H18" s="120" t="str">
        <f t="shared" si="2"/>
        <v/>
      </c>
      <c r="I18" s="56">
        <f t="shared" si="2"/>
        <v>3.0729052638163452</v>
      </c>
      <c r="J18" s="120" t="str">
        <f t="shared" si="2"/>
        <v/>
      </c>
      <c r="K18" s="56">
        <f t="shared" si="2"/>
        <v>2.8773137012419499</v>
      </c>
      <c r="L18" s="120" t="str">
        <f t="shared" si="2"/>
        <v/>
      </c>
      <c r="M18" s="56">
        <f t="shared" si="2"/>
        <v>3.6200376497242908</v>
      </c>
      <c r="N18" s="120" t="str">
        <f t="shared" si="2"/>
        <v/>
      </c>
      <c r="O18" s="56">
        <f t="shared" si="2"/>
        <v>3.7720759275074434</v>
      </c>
      <c r="P18" s="120" t="str">
        <f t="shared" si="2"/>
        <v/>
      </c>
      <c r="Q18" s="56">
        <f t="shared" si="2"/>
        <v>4.3940262150284468</v>
      </c>
      <c r="R18" s="120" t="str">
        <f t="shared" si="2"/>
        <v/>
      </c>
      <c r="S18" s="56">
        <f t="shared" si="2"/>
        <v>3.9539773949198307</v>
      </c>
      <c r="T18" s="56">
        <f t="shared" si="2"/>
        <v>3.4307933224029865</v>
      </c>
      <c r="U18" s="56">
        <f t="shared" si="2"/>
        <v>3.3154962928818499</v>
      </c>
      <c r="V18" s="56">
        <f t="shared" si="2"/>
        <v>3.353949119735312</v>
      </c>
      <c r="W18" s="193">
        <f t="shared" si="2"/>
        <v>2.7813241846121577</v>
      </c>
      <c r="X18" s="177"/>
      <c r="Y18" s="61"/>
    </row>
    <row r="19" spans="1:25" ht="6.6" customHeight="1">
      <c r="A19" s="142"/>
      <c r="B19" s="142"/>
      <c r="C19" s="149"/>
      <c r="D19" s="106"/>
      <c r="E19" s="106"/>
      <c r="F19" s="106"/>
      <c r="G19" s="106"/>
      <c r="H19" s="106"/>
      <c r="I19" s="106"/>
      <c r="J19" s="106"/>
      <c r="K19" s="142"/>
      <c r="L19" s="51"/>
      <c r="M19" s="142"/>
      <c r="N19" s="142"/>
      <c r="O19" s="142"/>
      <c r="P19" s="142"/>
      <c r="Q19" s="142"/>
      <c r="R19" s="142"/>
      <c r="S19" s="142"/>
      <c r="T19" s="142"/>
      <c r="U19" s="142"/>
      <c r="V19" s="142"/>
      <c r="W19" s="142"/>
      <c r="X19" s="115"/>
      <c r="Y19" s="142"/>
    </row>
    <row r="20" spans="1:25">
      <c r="A20" s="142"/>
      <c r="B20" s="142"/>
      <c r="C20" s="142"/>
      <c r="D20" s="142"/>
      <c r="E20" s="142"/>
      <c r="F20" s="142"/>
      <c r="G20" s="142"/>
      <c r="H20" s="142"/>
      <c r="I20" s="142"/>
      <c r="J20" s="142"/>
      <c r="K20" s="142"/>
      <c r="L20" s="142"/>
      <c r="M20" s="142"/>
      <c r="N20" s="142"/>
      <c r="O20" s="142"/>
      <c r="P20" s="142"/>
      <c r="Q20" s="142"/>
      <c r="R20" s="142"/>
      <c r="S20" s="142"/>
      <c r="T20" s="142"/>
      <c r="U20" s="142"/>
      <c r="V20" s="142"/>
      <c r="W20" s="142"/>
      <c r="X20" s="142"/>
      <c r="Y20" s="142"/>
    </row>
    <row r="21" spans="1:25" ht="15.6" customHeight="1">
      <c r="A21" s="142"/>
      <c r="B21" s="134" t="s">
        <v>236</v>
      </c>
      <c r="C21" s="131"/>
      <c r="D21" s="131"/>
      <c r="E21" s="131"/>
      <c r="F21" s="131"/>
      <c r="G21" s="131"/>
      <c r="H21" s="131"/>
      <c r="I21" s="131"/>
      <c r="J21" s="131"/>
      <c r="K21" s="131"/>
      <c r="L21" s="131"/>
      <c r="M21" s="131"/>
      <c r="N21" s="131"/>
      <c r="O21" s="131"/>
      <c r="P21" s="131"/>
      <c r="Q21" s="368"/>
      <c r="R21" s="368"/>
      <c r="S21" s="369"/>
      <c r="T21" s="142"/>
      <c r="U21" s="142"/>
      <c r="V21" s="142"/>
      <c r="W21" s="142"/>
      <c r="X21" s="142"/>
      <c r="Y21" s="142"/>
    </row>
    <row r="22" spans="1:25" ht="15.6" customHeight="1">
      <c r="A22" s="142"/>
      <c r="B22" s="135" t="s">
        <v>198</v>
      </c>
      <c r="C22" s="109" t="s">
        <v>65</v>
      </c>
      <c r="D22" s="136">
        <v>2012</v>
      </c>
      <c r="E22" s="137">
        <v>2013</v>
      </c>
      <c r="F22" s="138">
        <v>2014</v>
      </c>
      <c r="G22" s="139">
        <v>2015</v>
      </c>
      <c r="H22" s="138">
        <v>2016</v>
      </c>
      <c r="I22" s="138">
        <v>2017</v>
      </c>
      <c r="J22" s="137">
        <v>2018</v>
      </c>
      <c r="K22" s="138">
        <v>2019</v>
      </c>
      <c r="L22" s="137">
        <v>2020</v>
      </c>
      <c r="M22" s="138">
        <v>2021</v>
      </c>
      <c r="N22" s="137">
        <v>2022</v>
      </c>
      <c r="O22" s="138">
        <v>2023</v>
      </c>
      <c r="P22" s="41">
        <v>2024</v>
      </c>
      <c r="Q22" s="365" t="s">
        <v>266</v>
      </c>
      <c r="R22" s="366"/>
      <c r="S22" s="367"/>
      <c r="T22" s="142"/>
      <c r="U22" s="142"/>
      <c r="V22" s="142"/>
      <c r="W22" s="142"/>
      <c r="X22" s="142"/>
      <c r="Y22" s="142"/>
    </row>
    <row r="23" spans="1:25" ht="15.6" customHeight="1">
      <c r="A23" s="142"/>
      <c r="B23" s="127" t="s">
        <v>287</v>
      </c>
      <c r="C23" s="102"/>
      <c r="D23" s="102"/>
      <c r="E23" s="102"/>
      <c r="F23" s="102"/>
      <c r="G23" s="102"/>
      <c r="H23" s="102"/>
      <c r="I23" s="102"/>
      <c r="J23" s="102"/>
      <c r="K23" s="102"/>
      <c r="L23" s="102"/>
      <c r="M23" s="102"/>
      <c r="N23" s="102"/>
      <c r="O23" s="102"/>
      <c r="P23" s="102"/>
      <c r="Q23" s="363"/>
      <c r="R23" s="363"/>
      <c r="S23" s="364"/>
      <c r="T23" s="142"/>
      <c r="U23" s="142"/>
      <c r="V23" s="142"/>
      <c r="W23" s="142"/>
      <c r="X23" s="142"/>
      <c r="Y23" s="142"/>
    </row>
    <row r="24" spans="1:25" ht="151.19999999999999" customHeight="1">
      <c r="A24" s="142"/>
      <c r="B24" s="104">
        <v>9</v>
      </c>
      <c r="C24" s="128" t="s">
        <v>288</v>
      </c>
      <c r="D24" s="178">
        <v>14996</v>
      </c>
      <c r="E24" s="179">
        <v>7685</v>
      </c>
      <c r="F24" s="180">
        <v>9144</v>
      </c>
      <c r="G24" s="181">
        <v>7826</v>
      </c>
      <c r="H24" s="180">
        <v>9013</v>
      </c>
      <c r="I24" s="180">
        <v>8998</v>
      </c>
      <c r="J24" s="179">
        <v>19612</v>
      </c>
      <c r="K24" s="179">
        <v>31998</v>
      </c>
      <c r="L24" s="179"/>
      <c r="M24" s="179"/>
      <c r="N24" s="179"/>
      <c r="O24" s="179"/>
      <c r="P24" s="182"/>
      <c r="Q24" s="370" t="s">
        <v>289</v>
      </c>
      <c r="R24" s="371"/>
      <c r="S24" s="372"/>
      <c r="T24" s="142"/>
      <c r="U24" s="142"/>
      <c r="V24" s="142"/>
      <c r="W24" s="142"/>
      <c r="X24" s="142"/>
      <c r="Y24" s="142"/>
    </row>
    <row r="25" spans="1:25">
      <c r="A25" s="142"/>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row>
    <row r="26" spans="1:25" ht="21" customHeight="1">
      <c r="A26" s="142"/>
      <c r="B26" s="405" t="s">
        <v>290</v>
      </c>
      <c r="C26" s="406"/>
      <c r="D26" s="406"/>
      <c r="E26" s="406"/>
      <c r="F26" s="407"/>
      <c r="G26" s="183" t="s">
        <v>291</v>
      </c>
      <c r="H26" s="408" t="s">
        <v>292</v>
      </c>
      <c r="I26" s="409"/>
      <c r="J26" s="409"/>
      <c r="K26" s="409"/>
      <c r="L26" s="410"/>
      <c r="M26" s="403"/>
      <c r="N26" s="404"/>
      <c r="O26" s="404"/>
      <c r="P26" s="404"/>
      <c r="Q26" s="404"/>
      <c r="R26" s="142"/>
      <c r="S26" s="142"/>
      <c r="T26" s="142"/>
      <c r="U26" s="142"/>
      <c r="V26" s="142"/>
      <c r="W26" s="142"/>
      <c r="X26" s="142"/>
      <c r="Y26" s="142"/>
    </row>
    <row r="27" spans="1:25" ht="78.75" customHeight="1">
      <c r="A27" s="142"/>
      <c r="B27" s="298" t="s">
        <v>293</v>
      </c>
      <c r="C27" s="397" t="s">
        <v>294</v>
      </c>
      <c r="D27" s="398"/>
      <c r="E27" s="398"/>
      <c r="F27" s="399"/>
      <c r="G27" s="322" t="s">
        <v>194</v>
      </c>
      <c r="H27" s="412" t="s">
        <v>295</v>
      </c>
      <c r="I27" s="413"/>
      <c r="J27" s="413"/>
      <c r="K27" s="413"/>
      <c r="L27" s="414"/>
      <c r="M27" s="185"/>
      <c r="N27" s="186"/>
      <c r="O27" s="186"/>
      <c r="P27" s="186"/>
      <c r="Q27" s="186"/>
      <c r="R27" s="142"/>
      <c r="S27" s="142"/>
      <c r="T27" s="142"/>
      <c r="U27" s="142"/>
      <c r="V27" s="142"/>
      <c r="W27" s="142"/>
      <c r="X27" s="142"/>
      <c r="Y27" s="142"/>
    </row>
    <row r="28" spans="1:25" ht="67.5" customHeight="1">
      <c r="A28" s="142"/>
      <c r="B28" s="298" t="s">
        <v>296</v>
      </c>
      <c r="C28" s="411" t="s">
        <v>297</v>
      </c>
      <c r="D28" s="411"/>
      <c r="E28" s="411"/>
      <c r="F28" s="411"/>
      <c r="G28" s="299" t="s">
        <v>194</v>
      </c>
      <c r="H28" s="400" t="s">
        <v>298</v>
      </c>
      <c r="I28" s="401"/>
      <c r="J28" s="401"/>
      <c r="K28" s="401"/>
      <c r="L28" s="402"/>
      <c r="M28" s="185"/>
      <c r="N28" s="186"/>
      <c r="O28" s="186"/>
      <c r="P28" s="186"/>
      <c r="Q28" s="186"/>
      <c r="R28" s="142"/>
      <c r="S28" s="142"/>
      <c r="T28" s="142"/>
      <c r="U28" s="142"/>
      <c r="V28" s="142"/>
      <c r="W28" s="142"/>
      <c r="X28" s="142"/>
      <c r="Y28" s="142"/>
    </row>
    <row r="29" spans="1:25" ht="57" customHeight="1">
      <c r="A29" s="142"/>
      <c r="B29" s="298" t="s">
        <v>299</v>
      </c>
      <c r="C29" s="397" t="s">
        <v>300</v>
      </c>
      <c r="D29" s="398"/>
      <c r="E29" s="398"/>
      <c r="F29" s="399"/>
      <c r="G29" s="299" t="s">
        <v>194</v>
      </c>
      <c r="H29" s="400" t="s">
        <v>301</v>
      </c>
      <c r="I29" s="401"/>
      <c r="J29" s="401"/>
      <c r="K29" s="401"/>
      <c r="L29" s="402"/>
      <c r="M29" s="185"/>
      <c r="N29" s="186"/>
      <c r="O29" s="186"/>
      <c r="P29" s="186"/>
      <c r="Q29" s="186"/>
      <c r="R29" s="142"/>
      <c r="S29" s="142"/>
      <c r="T29" s="142"/>
      <c r="U29" s="142"/>
      <c r="V29" s="142"/>
      <c r="W29" s="142"/>
      <c r="X29" s="142"/>
      <c r="Y29" s="142"/>
    </row>
    <row r="30" spans="1:25" ht="167.25" customHeight="1">
      <c r="A30" s="142"/>
      <c r="B30" s="300" t="s">
        <v>302</v>
      </c>
      <c r="C30" s="397" t="s">
        <v>303</v>
      </c>
      <c r="D30" s="398"/>
      <c r="E30" s="398"/>
      <c r="F30" s="399"/>
      <c r="G30" s="299" t="s">
        <v>194</v>
      </c>
      <c r="H30" s="400" t="s">
        <v>304</v>
      </c>
      <c r="I30" s="423"/>
      <c r="J30" s="423"/>
      <c r="K30" s="423"/>
      <c r="L30" s="424"/>
      <c r="M30" s="185"/>
      <c r="N30" s="186"/>
      <c r="O30" s="186"/>
      <c r="P30" s="186"/>
      <c r="Q30" s="186"/>
      <c r="R30" s="142"/>
      <c r="S30" s="142"/>
      <c r="T30" s="142"/>
      <c r="U30" s="142"/>
      <c r="V30" s="142"/>
      <c r="W30" s="142"/>
      <c r="X30" s="142"/>
      <c r="Y30" s="142"/>
    </row>
    <row r="31" spans="1:25" ht="57" customHeight="1">
      <c r="A31" s="142"/>
      <c r="B31" s="300" t="s">
        <v>305</v>
      </c>
      <c r="C31" s="411" t="s">
        <v>306</v>
      </c>
      <c r="D31" s="411"/>
      <c r="E31" s="411"/>
      <c r="F31" s="411"/>
      <c r="G31" s="299" t="s">
        <v>194</v>
      </c>
      <c r="H31" s="418"/>
      <c r="I31" s="418"/>
      <c r="J31" s="418"/>
      <c r="K31" s="418"/>
      <c r="L31" s="418"/>
      <c r="M31" s="185"/>
      <c r="N31" s="186"/>
      <c r="O31" s="186"/>
      <c r="P31" s="186"/>
      <c r="Q31" s="186"/>
      <c r="R31" s="142"/>
      <c r="S31" s="142"/>
      <c r="T31" s="142"/>
      <c r="U31" s="142"/>
      <c r="V31" s="142"/>
      <c r="W31" s="142"/>
      <c r="X31" s="142"/>
      <c r="Y31" s="142"/>
    </row>
    <row r="32" spans="1:25" ht="38.4" customHeight="1">
      <c r="A32" s="142"/>
      <c r="B32" s="419" t="s">
        <v>307</v>
      </c>
      <c r="C32" s="420"/>
      <c r="D32" s="420"/>
      <c r="E32" s="420"/>
      <c r="F32" s="420"/>
      <c r="G32" s="420"/>
      <c r="H32" s="420"/>
      <c r="I32" s="420"/>
      <c r="J32" s="420"/>
      <c r="K32" s="420"/>
      <c r="L32" s="421"/>
      <c r="M32" s="185"/>
      <c r="N32" s="186"/>
      <c r="O32" s="186"/>
      <c r="P32" s="186"/>
      <c r="Q32" s="186"/>
      <c r="R32" s="142"/>
      <c r="S32" s="142"/>
      <c r="T32" s="142"/>
      <c r="U32" s="142"/>
      <c r="V32" s="142"/>
      <c r="W32" s="142"/>
      <c r="X32" s="142"/>
      <c r="Y32" s="142"/>
    </row>
    <row r="33" spans="1:25" ht="57" customHeight="1">
      <c r="A33" s="142"/>
      <c r="B33" s="300" t="s">
        <v>308</v>
      </c>
      <c r="C33" s="397" t="s">
        <v>309</v>
      </c>
      <c r="D33" s="398"/>
      <c r="E33" s="398"/>
      <c r="F33" s="399"/>
      <c r="G33" s="299" t="s">
        <v>310</v>
      </c>
      <c r="H33" s="422"/>
      <c r="I33" s="423"/>
      <c r="J33" s="423"/>
      <c r="K33" s="423"/>
      <c r="L33" s="424"/>
      <c r="M33" s="185"/>
      <c r="N33" s="186"/>
      <c r="O33" s="186"/>
      <c r="P33" s="186"/>
      <c r="Q33" s="186"/>
      <c r="R33" s="142"/>
      <c r="S33" s="142"/>
      <c r="T33" s="142"/>
      <c r="U33" s="142"/>
      <c r="V33" s="142"/>
      <c r="W33" s="142"/>
      <c r="X33" s="142"/>
      <c r="Y33" s="142"/>
    </row>
    <row r="34" spans="1:25" ht="45" customHeight="1">
      <c r="A34" s="142"/>
      <c r="B34" s="300" t="s">
        <v>311</v>
      </c>
      <c r="C34" s="397" t="s">
        <v>312</v>
      </c>
      <c r="D34" s="398"/>
      <c r="E34" s="398"/>
      <c r="F34" s="399"/>
      <c r="G34" s="299" t="s">
        <v>194</v>
      </c>
      <c r="H34" s="422"/>
      <c r="I34" s="423"/>
      <c r="J34" s="423"/>
      <c r="K34" s="423"/>
      <c r="L34" s="424"/>
      <c r="M34" s="185"/>
      <c r="N34" s="186"/>
      <c r="O34" s="186"/>
      <c r="P34" s="186"/>
      <c r="Q34" s="186"/>
      <c r="R34" s="142"/>
      <c r="S34" s="142"/>
      <c r="T34" s="142"/>
      <c r="U34" s="142"/>
      <c r="V34" s="142"/>
      <c r="W34" s="142"/>
      <c r="X34" s="142"/>
      <c r="Y34" s="142"/>
    </row>
    <row r="35" spans="1:25" ht="21" customHeight="1">
      <c r="A35" s="142"/>
      <c r="B35" s="300" t="s">
        <v>313</v>
      </c>
      <c r="C35" s="411" t="s">
        <v>314</v>
      </c>
      <c r="D35" s="411"/>
      <c r="E35" s="411"/>
      <c r="F35" s="411"/>
      <c r="G35" s="299" t="s">
        <v>194</v>
      </c>
      <c r="H35" s="418"/>
      <c r="I35" s="418"/>
      <c r="J35" s="418"/>
      <c r="K35" s="418"/>
      <c r="L35" s="418"/>
      <c r="M35" s="185"/>
      <c r="N35" s="186"/>
      <c r="O35" s="186"/>
      <c r="P35" s="186"/>
      <c r="Q35" s="186"/>
      <c r="R35" s="142"/>
      <c r="S35" s="142"/>
      <c r="T35" s="142"/>
      <c r="U35" s="142"/>
      <c r="V35" s="142"/>
      <c r="W35" s="142"/>
      <c r="X35" s="142"/>
      <c r="Y35" s="142"/>
    </row>
    <row r="36" spans="1:25" ht="40.200000000000003" customHeight="1">
      <c r="A36" s="142"/>
      <c r="B36" s="301">
        <v>15</v>
      </c>
      <c r="C36" s="411" t="s">
        <v>315</v>
      </c>
      <c r="D36" s="411"/>
      <c r="E36" s="411"/>
      <c r="F36" s="411"/>
      <c r="G36" s="302" t="s">
        <v>194</v>
      </c>
      <c r="H36" s="416" t="s">
        <v>316</v>
      </c>
      <c r="I36" s="417"/>
      <c r="J36" s="417"/>
      <c r="K36" s="417"/>
      <c r="L36" s="417"/>
      <c r="M36" s="433"/>
      <c r="N36" s="434"/>
      <c r="O36" s="434"/>
      <c r="P36" s="434"/>
      <c r="Q36" s="434"/>
      <c r="R36" s="142"/>
      <c r="S36" s="142"/>
      <c r="T36" s="142"/>
      <c r="U36" s="142"/>
      <c r="V36" s="142"/>
      <c r="W36" s="142"/>
      <c r="X36" s="142"/>
      <c r="Y36" s="142"/>
    </row>
    <row r="37" spans="1:25" ht="43.2" customHeight="1">
      <c r="A37" s="142"/>
      <c r="B37" s="301">
        <v>16</v>
      </c>
      <c r="C37" s="411" t="s">
        <v>317</v>
      </c>
      <c r="D37" s="411"/>
      <c r="E37" s="411"/>
      <c r="F37" s="411"/>
      <c r="G37" s="302" t="s">
        <v>195</v>
      </c>
      <c r="H37" s="427"/>
      <c r="I37" s="427"/>
      <c r="J37" s="427"/>
      <c r="K37" s="427"/>
      <c r="L37" s="428"/>
      <c r="M37" s="433"/>
      <c r="N37" s="434"/>
      <c r="O37" s="434"/>
      <c r="P37" s="434"/>
      <c r="Q37" s="434"/>
      <c r="R37" s="142"/>
      <c r="S37" s="142"/>
      <c r="T37" s="142"/>
      <c r="U37" s="142"/>
      <c r="V37" s="142"/>
      <c r="W37" s="142"/>
      <c r="X37" s="142"/>
      <c r="Y37" s="142"/>
    </row>
    <row r="38" spans="1:25" ht="45.6" customHeight="1">
      <c r="A38" s="142"/>
      <c r="B38" s="303"/>
      <c r="C38" s="435" t="s">
        <v>318</v>
      </c>
      <c r="D38" s="435"/>
      <c r="E38" s="435"/>
      <c r="F38" s="435"/>
      <c r="G38" s="302"/>
      <c r="H38" s="415"/>
      <c r="I38" s="415"/>
      <c r="J38" s="415"/>
      <c r="K38" s="415"/>
      <c r="L38" s="415"/>
      <c r="M38" s="187"/>
      <c r="N38" s="188"/>
      <c r="O38" s="188"/>
      <c r="P38" s="188"/>
      <c r="Q38" s="188"/>
      <c r="R38" s="142"/>
      <c r="S38" s="142"/>
      <c r="T38" s="142"/>
      <c r="U38" s="142"/>
      <c r="V38" s="142"/>
      <c r="W38" s="142"/>
      <c r="X38" s="142"/>
      <c r="Y38" s="142"/>
    </row>
    <row r="39" spans="1:25" ht="45.6" customHeight="1">
      <c r="A39" s="142"/>
      <c r="B39" s="303"/>
      <c r="C39" s="436" t="s">
        <v>319</v>
      </c>
      <c r="D39" s="436"/>
      <c r="E39" s="436"/>
      <c r="F39" s="436"/>
      <c r="G39" s="302"/>
      <c r="H39" s="415"/>
      <c r="I39" s="415"/>
      <c r="J39" s="415"/>
      <c r="K39" s="415"/>
      <c r="L39" s="415"/>
      <c r="M39" s="187"/>
      <c r="N39" s="188"/>
      <c r="O39" s="188"/>
      <c r="P39" s="188"/>
      <c r="Q39" s="188"/>
      <c r="R39" s="142"/>
      <c r="S39" s="142"/>
      <c r="T39" s="142"/>
      <c r="U39" s="142"/>
      <c r="V39" s="142"/>
      <c r="W39" s="142"/>
      <c r="X39" s="142"/>
      <c r="Y39" s="142"/>
    </row>
    <row r="40" spans="1:25" ht="22.2" customHeight="1">
      <c r="A40" s="142"/>
      <c r="B40" s="303"/>
      <c r="C40" s="435" t="s">
        <v>320</v>
      </c>
      <c r="D40" s="435"/>
      <c r="E40" s="435"/>
      <c r="F40" s="435"/>
      <c r="G40" s="302"/>
      <c r="H40" s="415"/>
      <c r="I40" s="415"/>
      <c r="J40" s="415"/>
      <c r="K40" s="415"/>
      <c r="L40" s="415"/>
      <c r="M40" s="187"/>
      <c r="N40" s="188"/>
      <c r="O40" s="188"/>
      <c r="P40" s="188"/>
      <c r="Q40" s="188"/>
      <c r="R40" s="142"/>
      <c r="S40" s="142"/>
      <c r="T40" s="142"/>
      <c r="U40" s="142"/>
      <c r="V40" s="142"/>
      <c r="W40" s="142"/>
      <c r="X40" s="142"/>
      <c r="Y40" s="142"/>
    </row>
    <row r="41" spans="1:25" ht="34.950000000000003" customHeight="1">
      <c r="A41" s="142"/>
      <c r="B41" s="301">
        <v>17</v>
      </c>
      <c r="C41" s="411" t="s">
        <v>321</v>
      </c>
      <c r="D41" s="411"/>
      <c r="E41" s="411"/>
      <c r="F41" s="411"/>
      <c r="G41" s="302"/>
      <c r="H41" s="427"/>
      <c r="I41" s="427"/>
      <c r="J41" s="427"/>
      <c r="K41" s="427"/>
      <c r="L41" s="428"/>
      <c r="M41" s="433"/>
      <c r="N41" s="434"/>
      <c r="O41" s="434"/>
      <c r="P41" s="434"/>
      <c r="Q41" s="434"/>
      <c r="R41" s="142"/>
      <c r="S41" s="142"/>
      <c r="T41" s="142"/>
      <c r="U41" s="142"/>
      <c r="V41" s="142"/>
      <c r="W41" s="142"/>
      <c r="X41" s="142"/>
      <c r="Y41" s="142"/>
    </row>
    <row r="42" spans="1:25" ht="49.95" customHeight="1">
      <c r="A42" s="142"/>
      <c r="B42" s="301">
        <v>18</v>
      </c>
      <c r="C42" s="411" t="s">
        <v>322</v>
      </c>
      <c r="D42" s="411"/>
      <c r="E42" s="411"/>
      <c r="F42" s="411"/>
      <c r="G42" s="302"/>
      <c r="H42" s="427"/>
      <c r="I42" s="427"/>
      <c r="J42" s="427"/>
      <c r="K42" s="427"/>
      <c r="L42" s="428"/>
      <c r="M42" s="433"/>
      <c r="N42" s="434"/>
      <c r="O42" s="434"/>
      <c r="P42" s="434"/>
      <c r="Q42" s="434"/>
      <c r="R42" s="142"/>
      <c r="S42" s="142"/>
      <c r="T42" s="142"/>
      <c r="U42" s="142"/>
      <c r="V42" s="142"/>
      <c r="W42" s="142"/>
      <c r="X42" s="142"/>
      <c r="Y42" s="142"/>
    </row>
    <row r="43" spans="1:25" ht="19.95" customHeight="1">
      <c r="A43" s="142"/>
      <c r="B43" s="430" t="s">
        <v>323</v>
      </c>
      <c r="C43" s="431"/>
      <c r="D43" s="431"/>
      <c r="E43" s="431"/>
      <c r="F43" s="431"/>
      <c r="G43" s="431"/>
      <c r="H43" s="431"/>
      <c r="I43" s="431"/>
      <c r="J43" s="431"/>
      <c r="K43" s="431"/>
      <c r="L43" s="432"/>
      <c r="M43" s="187"/>
      <c r="N43" s="188"/>
      <c r="O43" s="188"/>
      <c r="P43" s="188"/>
      <c r="Q43" s="188"/>
      <c r="R43" s="142"/>
      <c r="S43" s="142"/>
      <c r="T43" s="142"/>
      <c r="U43" s="142"/>
      <c r="V43" s="142"/>
      <c r="W43" s="142"/>
      <c r="X43" s="142"/>
      <c r="Y43" s="142"/>
    </row>
    <row r="44" spans="1:25" ht="25.2" customHeight="1">
      <c r="A44" s="142"/>
      <c r="B44" s="301">
        <v>18.100000000000001</v>
      </c>
      <c r="C44" s="435" t="s">
        <v>324</v>
      </c>
      <c r="D44" s="435"/>
      <c r="E44" s="435"/>
      <c r="F44" s="435"/>
      <c r="G44" s="302"/>
      <c r="H44" s="415"/>
      <c r="I44" s="415"/>
      <c r="J44" s="415"/>
      <c r="K44" s="415"/>
      <c r="L44" s="429"/>
      <c r="M44" s="433"/>
      <c r="N44" s="434"/>
      <c r="O44" s="434"/>
      <c r="P44" s="434"/>
      <c r="Q44" s="434"/>
      <c r="R44" s="142"/>
      <c r="S44" s="142"/>
      <c r="T44" s="142"/>
      <c r="U44" s="142"/>
      <c r="V44" s="142"/>
      <c r="W44" s="142"/>
      <c r="X44" s="142"/>
      <c r="Y44" s="142"/>
    </row>
    <row r="45" spans="1:25" ht="25.2" customHeight="1">
      <c r="A45" s="142"/>
      <c r="B45" s="301">
        <v>18.2</v>
      </c>
      <c r="C45" s="435" t="s">
        <v>325</v>
      </c>
      <c r="D45" s="435"/>
      <c r="E45" s="435"/>
      <c r="F45" s="435"/>
      <c r="G45" s="302"/>
      <c r="H45" s="415"/>
      <c r="I45" s="415"/>
      <c r="J45" s="415"/>
      <c r="K45" s="415"/>
      <c r="L45" s="429"/>
      <c r="M45" s="433"/>
      <c r="N45" s="434"/>
      <c r="O45" s="434"/>
      <c r="P45" s="434"/>
      <c r="Q45" s="434"/>
      <c r="R45" s="142"/>
      <c r="S45" s="142"/>
      <c r="T45" s="142"/>
      <c r="U45" s="142"/>
      <c r="V45" s="142"/>
      <c r="W45" s="142"/>
      <c r="X45" s="142"/>
      <c r="Y45" s="142"/>
    </row>
    <row r="46" spans="1:25">
      <c r="A46" s="142"/>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row>
    <row r="47" spans="1:25" ht="15.6" customHeight="1">
      <c r="A47" s="142"/>
      <c r="B47" s="386" t="s">
        <v>246</v>
      </c>
      <c r="C47" s="386"/>
      <c r="D47" s="386"/>
      <c r="E47" s="386"/>
      <c r="F47" s="386"/>
      <c r="G47" s="386"/>
      <c r="H47" s="386"/>
      <c r="I47" s="386"/>
      <c r="J47" s="386"/>
      <c r="K47" s="142"/>
      <c r="L47" s="142"/>
      <c r="M47" s="142"/>
      <c r="N47" s="142"/>
      <c r="O47" s="142"/>
      <c r="P47" s="142"/>
      <c r="Q47" s="142"/>
      <c r="R47" s="142"/>
      <c r="S47" s="142"/>
      <c r="T47" s="142"/>
      <c r="U47" s="142"/>
      <c r="V47" s="142"/>
      <c r="W47" s="142"/>
      <c r="X47" s="142"/>
      <c r="Y47" s="142"/>
    </row>
    <row r="48" spans="1:25" ht="72.75" customHeight="1">
      <c r="A48" s="142"/>
      <c r="B48" s="425"/>
      <c r="C48" s="426"/>
      <c r="D48" s="426"/>
      <c r="E48" s="426"/>
      <c r="F48" s="426"/>
      <c r="G48" s="426"/>
      <c r="H48" s="426"/>
      <c r="I48" s="426"/>
      <c r="J48" s="426"/>
      <c r="K48" s="426"/>
      <c r="L48" s="426"/>
      <c r="M48" s="189"/>
      <c r="N48" s="190"/>
      <c r="O48" s="190"/>
      <c r="P48" s="190"/>
      <c r="Q48" s="190"/>
      <c r="R48" s="142"/>
      <c r="S48" s="142"/>
      <c r="T48" s="142"/>
      <c r="U48" s="142"/>
      <c r="V48" s="142"/>
      <c r="W48" s="142"/>
      <c r="X48" s="142"/>
      <c r="Y48" s="142"/>
    </row>
  </sheetData>
  <sheetProtection algorithmName="SHA-512" hashValue="bDEIotPSnyDtQGhgyFuIe5bELukPxQP5Ie+dw56dqcrUgnsqGGx2JMJyoKBqeQ7uaDOE9GZPYEYCdJvEDfBjzw==" saltValue="mhZcCo9+vm9X6kiXVwVslw==" spinCount="100000" sheet="1" formatCells="0" formatColumns="0" formatRows="0" insertColumns="0" insertRows="0" insertHyperlinks="0"/>
  <mergeCells count="60">
    <mergeCell ref="C30:F30"/>
    <mergeCell ref="H30:L30"/>
    <mergeCell ref="H34:L34"/>
    <mergeCell ref="C31:F31"/>
    <mergeCell ref="C34:F34"/>
    <mergeCell ref="Y7:Y8"/>
    <mergeCell ref="N7:O7"/>
    <mergeCell ref="P7:Q7"/>
    <mergeCell ref="R7:S7"/>
    <mergeCell ref="D7:E7"/>
    <mergeCell ref="F7:G7"/>
    <mergeCell ref="H7:I7"/>
    <mergeCell ref="J7:K7"/>
    <mergeCell ref="L7:M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B48:L48"/>
    <mergeCell ref="H41:L41"/>
    <mergeCell ref="H42:L42"/>
    <mergeCell ref="H44:L44"/>
    <mergeCell ref="B43:L43"/>
    <mergeCell ref="B47:J47"/>
    <mergeCell ref="H38:L38"/>
    <mergeCell ref="H39:L39"/>
    <mergeCell ref="H40:L40"/>
    <mergeCell ref="H36:L36"/>
    <mergeCell ref="H31:L31"/>
    <mergeCell ref="B32:L32"/>
    <mergeCell ref="C33:F33"/>
    <mergeCell ref="H33:L33"/>
    <mergeCell ref="C36:F36"/>
    <mergeCell ref="H35:L35"/>
    <mergeCell ref="C35:F35"/>
    <mergeCell ref="Q21:S21"/>
    <mergeCell ref="Q22:S22"/>
    <mergeCell ref="Q23:S23"/>
    <mergeCell ref="Q24:S24"/>
    <mergeCell ref="C29:F29"/>
    <mergeCell ref="H29:L29"/>
    <mergeCell ref="M26:Q26"/>
    <mergeCell ref="B26:F26"/>
    <mergeCell ref="H26:L26"/>
    <mergeCell ref="C27:F27"/>
    <mergeCell ref="C28:F28"/>
    <mergeCell ref="H27:L27"/>
    <mergeCell ref="H28:L28"/>
  </mergeCells>
  <dataValidations count="1">
    <dataValidation type="list" allowBlank="1" showInputMessage="1" showErrorMessage="1" sqref="G44:G45 G27:G31 G34:G42" xr:uid="{00000000-0002-0000-0600-000000000000}">
      <formula1>$B$1:$B$2</formula1>
    </dataValidation>
  </dataValidations>
  <pageMargins left="0.25" right="0.25" top="0.75" bottom="0.75" header="0.3" footer="0.3"/>
  <pageSetup paperSize="9" scale="7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zoomScale="70" zoomScaleNormal="70" workbookViewId="0">
      <selection activeCell="B5" sqref="B5"/>
    </sheetView>
  </sheetViews>
  <sheetFormatPr defaultColWidth="11.5546875" defaultRowHeight="14.4"/>
  <cols>
    <col min="1" max="1" width="4.5546875" customWidth="1"/>
    <col min="3" max="3" width="47.88671875" customWidth="1"/>
    <col min="4" max="5" width="10.44140625" customWidth="1"/>
    <col min="6" max="6" width="13.44140625" customWidth="1"/>
    <col min="7" max="7" width="32.33203125" customWidth="1"/>
    <col min="8" max="8" width="46" customWidth="1"/>
    <col min="9" max="9" width="53.6640625" customWidth="1"/>
  </cols>
  <sheetData>
    <row r="1" spans="1:9" ht="15.6" customHeight="1">
      <c r="A1" s="168"/>
      <c r="B1" s="168" t="s">
        <v>194</v>
      </c>
      <c r="C1" s="142"/>
      <c r="D1" s="99" t="s">
        <v>18</v>
      </c>
      <c r="E1" s="142"/>
      <c r="F1" s="142"/>
      <c r="G1" s="107"/>
      <c r="H1" s="107"/>
      <c r="I1" s="142"/>
    </row>
    <row r="2" spans="1:9" ht="15.6" customHeight="1">
      <c r="A2" s="168"/>
      <c r="B2" s="168" t="s">
        <v>195</v>
      </c>
      <c r="C2" s="142"/>
      <c r="D2" s="100" t="s">
        <v>19</v>
      </c>
      <c r="E2" s="142"/>
      <c r="F2" s="142"/>
      <c r="G2" s="107"/>
      <c r="H2" s="107"/>
      <c r="I2" s="142"/>
    </row>
    <row r="3" spans="1:9">
      <c r="A3" s="142"/>
      <c r="B3" s="142"/>
      <c r="C3" s="142"/>
      <c r="D3" s="142"/>
      <c r="E3" s="142"/>
      <c r="F3" s="142"/>
      <c r="G3" s="107"/>
      <c r="H3" s="107"/>
      <c r="I3" s="142"/>
    </row>
    <row r="4" spans="1:9">
      <c r="A4" s="142"/>
      <c r="B4" s="142"/>
      <c r="C4" s="142"/>
      <c r="D4" s="63" t="s">
        <v>196</v>
      </c>
      <c r="E4" s="64"/>
      <c r="F4" s="64"/>
      <c r="G4" s="107"/>
      <c r="H4" s="107"/>
      <c r="I4" s="142"/>
    </row>
    <row r="5" spans="1:9" ht="21" customHeight="1">
      <c r="A5" s="143"/>
      <c r="B5" s="7" t="s">
        <v>326</v>
      </c>
      <c r="C5" s="8"/>
      <c r="D5" s="8"/>
      <c r="E5" s="40"/>
      <c r="F5" s="8"/>
      <c r="G5" s="197"/>
      <c r="H5" s="197"/>
      <c r="I5" s="143"/>
    </row>
    <row r="6" spans="1:9" ht="15.75" customHeight="1">
      <c r="A6" s="142"/>
      <c r="B6" s="198"/>
      <c r="C6" s="142"/>
      <c r="D6" s="142"/>
      <c r="E6" s="142"/>
      <c r="F6" s="142"/>
      <c r="G6" s="107"/>
      <c r="H6" s="107"/>
      <c r="I6" s="142"/>
    </row>
    <row r="7" spans="1:9" ht="21" customHeight="1">
      <c r="A7" s="142"/>
      <c r="B7" s="439" t="s">
        <v>327</v>
      </c>
      <c r="C7" s="440"/>
      <c r="D7" s="440"/>
      <c r="E7" s="440"/>
      <c r="F7" s="440"/>
      <c r="G7" s="440"/>
      <c r="H7" s="441"/>
      <c r="I7" s="142"/>
    </row>
    <row r="8" spans="1:9" ht="16.5" customHeight="1">
      <c r="A8" s="142"/>
      <c r="B8" s="199"/>
      <c r="C8" s="142"/>
      <c r="D8" s="142"/>
      <c r="E8" s="142"/>
      <c r="F8" s="142"/>
      <c r="G8" s="107"/>
      <c r="H8" s="107"/>
      <c r="I8" s="142"/>
    </row>
    <row r="9" spans="1:9" ht="11.25" customHeight="1">
      <c r="A9" s="142"/>
      <c r="B9" s="142"/>
      <c r="C9" s="142"/>
      <c r="D9" s="142"/>
      <c r="E9" s="200"/>
      <c r="F9" s="142"/>
      <c r="G9" s="101"/>
      <c r="H9" s="201"/>
      <c r="I9" s="107"/>
    </row>
    <row r="10" spans="1:9" ht="55.95" customHeight="1">
      <c r="A10" s="142"/>
      <c r="B10" s="97" t="s">
        <v>198</v>
      </c>
      <c r="C10" s="97" t="s">
        <v>65</v>
      </c>
      <c r="D10" s="202" t="s">
        <v>328</v>
      </c>
      <c r="E10" s="203" t="s">
        <v>329</v>
      </c>
      <c r="F10" s="204" t="s">
        <v>330</v>
      </c>
      <c r="G10" s="205" t="s">
        <v>331</v>
      </c>
      <c r="H10" s="184" t="s">
        <v>332</v>
      </c>
      <c r="I10" s="206" t="s">
        <v>249</v>
      </c>
    </row>
    <row r="11" spans="1:9" ht="31.2" customHeight="1">
      <c r="A11" s="142"/>
      <c r="B11" s="442" t="s">
        <v>333</v>
      </c>
      <c r="C11" s="443"/>
      <c r="D11" s="443"/>
      <c r="E11" s="443"/>
      <c r="F11" s="443"/>
      <c r="G11" s="443"/>
      <c r="H11" s="443"/>
      <c r="I11" s="444"/>
    </row>
    <row r="12" spans="1:9" ht="18.75" customHeight="1">
      <c r="A12" s="142"/>
      <c r="B12" s="171" t="s">
        <v>334</v>
      </c>
      <c r="C12" s="173"/>
      <c r="D12" s="207" t="s">
        <v>335</v>
      </c>
      <c r="E12" s="208" t="s">
        <v>335</v>
      </c>
      <c r="F12" s="209" t="s">
        <v>335</v>
      </c>
      <c r="G12" s="210"/>
      <c r="H12" s="211"/>
      <c r="I12" s="212"/>
    </row>
    <row r="13" spans="1:9" ht="115.2">
      <c r="A13" s="142"/>
      <c r="B13" s="104">
        <v>1</v>
      </c>
      <c r="C13" s="105" t="s">
        <v>336</v>
      </c>
      <c r="D13" s="213" t="s">
        <v>194</v>
      </c>
      <c r="E13" s="213" t="s">
        <v>194</v>
      </c>
      <c r="F13" s="223" t="s">
        <v>194</v>
      </c>
      <c r="G13" s="214" t="s">
        <v>337</v>
      </c>
      <c r="H13" s="195" t="s">
        <v>338</v>
      </c>
      <c r="I13" s="62" t="s">
        <v>206</v>
      </c>
    </row>
    <row r="14" spans="1:9" ht="29.4" customHeight="1">
      <c r="A14" s="142"/>
      <c r="B14" s="104">
        <v>2</v>
      </c>
      <c r="C14" s="111" t="s">
        <v>339</v>
      </c>
      <c r="D14" s="213" t="s">
        <v>194</v>
      </c>
      <c r="E14" s="213" t="s">
        <v>194</v>
      </c>
      <c r="F14" s="222" t="s">
        <v>194</v>
      </c>
      <c r="G14" s="215"/>
      <c r="H14" s="216"/>
      <c r="I14" s="62"/>
    </row>
    <row r="15" spans="1:9" ht="21" customHeight="1">
      <c r="A15" s="142"/>
      <c r="B15" s="104">
        <v>3</v>
      </c>
      <c r="C15" s="111" t="s">
        <v>340</v>
      </c>
      <c r="D15" s="213" t="s">
        <v>194</v>
      </c>
      <c r="E15" s="213" t="s">
        <v>194</v>
      </c>
      <c r="F15" s="222" t="s">
        <v>194</v>
      </c>
      <c r="G15" s="217"/>
      <c r="H15" s="216"/>
      <c r="I15" s="62"/>
    </row>
    <row r="16" spans="1:9" ht="28.95" customHeight="1">
      <c r="A16" s="142"/>
      <c r="B16" s="104">
        <v>4</v>
      </c>
      <c r="C16" s="218" t="s">
        <v>341</v>
      </c>
      <c r="D16" s="213" t="s">
        <v>194</v>
      </c>
      <c r="E16" s="213" t="s">
        <v>194</v>
      </c>
      <c r="F16" s="222" t="s">
        <v>194</v>
      </c>
      <c r="G16" s="217"/>
      <c r="H16" s="216"/>
      <c r="I16" s="62"/>
    </row>
    <row r="17" spans="1:9" ht="29.4" customHeight="1">
      <c r="A17" s="142"/>
      <c r="B17" s="104">
        <v>5</v>
      </c>
      <c r="C17" s="218" t="s">
        <v>342</v>
      </c>
      <c r="D17" s="213" t="s">
        <v>194</v>
      </c>
      <c r="E17" s="213" t="s">
        <v>194</v>
      </c>
      <c r="F17" s="222" t="s">
        <v>194</v>
      </c>
      <c r="G17" s="217"/>
      <c r="H17" s="216"/>
      <c r="I17" s="62"/>
    </row>
    <row r="18" spans="1:9" ht="18.75" customHeight="1">
      <c r="A18" s="142"/>
      <c r="B18" s="171" t="s">
        <v>343</v>
      </c>
      <c r="C18" s="173"/>
      <c r="D18" s="207" t="s">
        <v>335</v>
      </c>
      <c r="E18" s="208" t="s">
        <v>335</v>
      </c>
      <c r="F18" s="209" t="s">
        <v>335</v>
      </c>
      <c r="G18" s="219" t="s">
        <v>331</v>
      </c>
      <c r="H18" s="211"/>
      <c r="I18" s="212"/>
    </row>
    <row r="19" spans="1:9" ht="115.2">
      <c r="A19" s="142"/>
      <c r="B19" s="104">
        <v>6</v>
      </c>
      <c r="C19" s="105" t="s">
        <v>344</v>
      </c>
      <c r="D19" s="213" t="s">
        <v>194</v>
      </c>
      <c r="E19" s="213" t="s">
        <v>194</v>
      </c>
      <c r="F19" s="223" t="s">
        <v>194</v>
      </c>
      <c r="G19" s="214" t="s">
        <v>337</v>
      </c>
      <c r="H19" s="196" t="s">
        <v>338</v>
      </c>
      <c r="I19" s="62" t="s">
        <v>206</v>
      </c>
    </row>
    <row r="20" spans="1:9" ht="29.4" customHeight="1">
      <c r="A20" s="142"/>
      <c r="B20" s="104">
        <v>7</v>
      </c>
      <c r="C20" s="111" t="s">
        <v>345</v>
      </c>
      <c r="D20" s="213" t="s">
        <v>194</v>
      </c>
      <c r="E20" s="213" t="s">
        <v>194</v>
      </c>
      <c r="F20" s="222" t="s">
        <v>194</v>
      </c>
      <c r="G20" s="217"/>
      <c r="H20" s="216"/>
      <c r="I20" s="62"/>
    </row>
    <row r="21" spans="1:9" ht="27" customHeight="1">
      <c r="A21" s="142"/>
      <c r="B21" s="104">
        <v>8</v>
      </c>
      <c r="C21" s="111" t="s">
        <v>169</v>
      </c>
      <c r="D21" s="213" t="s">
        <v>194</v>
      </c>
      <c r="E21" s="213" t="s">
        <v>194</v>
      </c>
      <c r="F21" s="222" t="s">
        <v>194</v>
      </c>
      <c r="G21" s="217"/>
      <c r="H21" s="216"/>
      <c r="I21" s="62"/>
    </row>
    <row r="22" spans="1:9" ht="28.95" customHeight="1">
      <c r="A22" s="142"/>
      <c r="B22" s="104">
        <v>9</v>
      </c>
      <c r="C22" s="111" t="s">
        <v>346</v>
      </c>
      <c r="D22" s="213" t="s">
        <v>194</v>
      </c>
      <c r="E22" s="213" t="s">
        <v>194</v>
      </c>
      <c r="F22" s="222" t="s">
        <v>194</v>
      </c>
      <c r="G22" s="217"/>
      <c r="H22" s="216"/>
      <c r="I22" s="62"/>
    </row>
    <row r="23" spans="1:9" ht="28.95" customHeight="1">
      <c r="A23" s="142"/>
      <c r="B23" s="104">
        <v>10</v>
      </c>
      <c r="C23" s="111" t="s">
        <v>347</v>
      </c>
      <c r="D23" s="213" t="s">
        <v>194</v>
      </c>
      <c r="E23" s="213" t="s">
        <v>194</v>
      </c>
      <c r="F23" s="222" t="s">
        <v>194</v>
      </c>
      <c r="G23" s="217"/>
      <c r="H23" s="216"/>
      <c r="I23" s="62"/>
    </row>
    <row r="24" spans="1:9" ht="20.25" customHeight="1">
      <c r="A24" s="142"/>
      <c r="B24" s="104">
        <v>11</v>
      </c>
      <c r="C24" s="111" t="s">
        <v>348</v>
      </c>
      <c r="D24" s="213" t="s">
        <v>194</v>
      </c>
      <c r="E24" s="213" t="s">
        <v>194</v>
      </c>
      <c r="F24" s="222" t="s">
        <v>194</v>
      </c>
      <c r="G24" s="217"/>
      <c r="H24" s="216"/>
      <c r="I24" s="62"/>
    </row>
    <row r="25" spans="1:9" ht="31.2" customHeight="1">
      <c r="A25" s="142"/>
      <c r="B25" s="442" t="s">
        <v>349</v>
      </c>
      <c r="C25" s="443"/>
      <c r="D25" s="443"/>
      <c r="E25" s="443"/>
      <c r="F25" s="443"/>
      <c r="G25" s="443"/>
      <c r="H25" s="443"/>
      <c r="I25" s="444"/>
    </row>
    <row r="26" spans="1:9" ht="18.75" customHeight="1">
      <c r="A26" s="142"/>
      <c r="B26" s="171" t="s">
        <v>350</v>
      </c>
      <c r="C26" s="173"/>
      <c r="D26" s="207" t="s">
        <v>335</v>
      </c>
      <c r="E26" s="208" t="s">
        <v>335</v>
      </c>
      <c r="F26" s="209" t="s">
        <v>335</v>
      </c>
      <c r="G26" s="219" t="s">
        <v>331</v>
      </c>
      <c r="H26" s="211"/>
      <c r="I26" s="212"/>
    </row>
    <row r="27" spans="1:9" ht="98.25" customHeight="1">
      <c r="A27" s="142"/>
      <c r="B27" s="104">
        <v>12</v>
      </c>
      <c r="C27" s="105" t="s">
        <v>351</v>
      </c>
      <c r="D27" s="213" t="s">
        <v>194</v>
      </c>
      <c r="E27" s="213" t="s">
        <v>194</v>
      </c>
      <c r="F27" s="223" t="s">
        <v>194</v>
      </c>
      <c r="G27" s="214" t="s">
        <v>337</v>
      </c>
      <c r="H27" s="196" t="s">
        <v>338</v>
      </c>
      <c r="I27" s="62"/>
    </row>
    <row r="28" spans="1:9" ht="29.4" customHeight="1">
      <c r="A28" s="142"/>
      <c r="B28" s="104">
        <v>13</v>
      </c>
      <c r="C28" s="111" t="s">
        <v>352</v>
      </c>
      <c r="D28" s="213" t="s">
        <v>194</v>
      </c>
      <c r="E28" s="213" t="s">
        <v>194</v>
      </c>
      <c r="F28" s="222" t="s">
        <v>194</v>
      </c>
      <c r="G28" s="217"/>
      <c r="H28" s="216"/>
      <c r="I28" s="62"/>
    </row>
    <row r="29" spans="1:9" ht="18.75" customHeight="1">
      <c r="A29" s="142"/>
      <c r="B29" s="104">
        <v>14</v>
      </c>
      <c r="C29" s="111" t="s">
        <v>353</v>
      </c>
      <c r="D29" s="213" t="s">
        <v>194</v>
      </c>
      <c r="E29" s="213" t="s">
        <v>194</v>
      </c>
      <c r="F29" s="222" t="s">
        <v>194</v>
      </c>
      <c r="G29" s="217"/>
      <c r="H29" s="216"/>
      <c r="I29" s="62"/>
    </row>
    <row r="30" spans="1:9">
      <c r="A30" s="142"/>
      <c r="B30" s="104">
        <v>15</v>
      </c>
      <c r="C30" s="111" t="s">
        <v>354</v>
      </c>
      <c r="D30" s="213" t="s">
        <v>194</v>
      </c>
      <c r="E30" s="213" t="s">
        <v>194</v>
      </c>
      <c r="F30" s="222" t="s">
        <v>194</v>
      </c>
      <c r="G30" s="217"/>
      <c r="H30" s="216"/>
      <c r="I30" s="62"/>
    </row>
    <row r="31" spans="1:9" ht="15" customHeight="1">
      <c r="A31" s="142"/>
      <c r="B31" s="104">
        <v>16</v>
      </c>
      <c r="C31" s="111" t="s">
        <v>355</v>
      </c>
      <c r="D31" s="213" t="s">
        <v>194</v>
      </c>
      <c r="E31" s="213" t="s">
        <v>194</v>
      </c>
      <c r="F31" s="222" t="s">
        <v>194</v>
      </c>
      <c r="G31" s="217"/>
      <c r="H31" s="216"/>
      <c r="I31" s="62"/>
    </row>
    <row r="32" spans="1:9" ht="18.75" customHeight="1">
      <c r="A32" s="142"/>
      <c r="B32" s="171" t="s">
        <v>356</v>
      </c>
      <c r="C32" s="173"/>
      <c r="D32" s="207" t="s">
        <v>335</v>
      </c>
      <c r="E32" s="208" t="s">
        <v>335</v>
      </c>
      <c r="F32" s="209" t="s">
        <v>335</v>
      </c>
      <c r="G32" s="219" t="s">
        <v>331</v>
      </c>
      <c r="H32" s="211"/>
      <c r="I32" s="212"/>
    </row>
    <row r="33" spans="1:9" ht="72.599999999999994" customHeight="1">
      <c r="A33" s="142"/>
      <c r="B33" s="104">
        <v>17</v>
      </c>
      <c r="C33" s="105" t="s">
        <v>357</v>
      </c>
      <c r="D33" s="213" t="s">
        <v>194</v>
      </c>
      <c r="E33" s="213" t="s">
        <v>194</v>
      </c>
      <c r="F33" s="223" t="s">
        <v>194</v>
      </c>
      <c r="G33" s="214" t="s">
        <v>337</v>
      </c>
      <c r="H33" s="196" t="s">
        <v>338</v>
      </c>
      <c r="I33" s="62"/>
    </row>
    <row r="34" spans="1:9" ht="29.4" customHeight="1">
      <c r="A34" s="142"/>
      <c r="B34" s="104">
        <v>18</v>
      </c>
      <c r="C34" s="111" t="s">
        <v>358</v>
      </c>
      <c r="D34" s="213" t="s">
        <v>194</v>
      </c>
      <c r="E34" s="213" t="s">
        <v>194</v>
      </c>
      <c r="F34" s="222" t="s">
        <v>194</v>
      </c>
      <c r="G34" s="217"/>
      <c r="H34" s="216"/>
      <c r="I34" s="62"/>
    </row>
    <row r="35" spans="1:9" ht="21" customHeight="1">
      <c r="A35" s="142"/>
      <c r="B35" s="104">
        <v>19</v>
      </c>
      <c r="C35" s="111" t="s">
        <v>353</v>
      </c>
      <c r="D35" s="213" t="s">
        <v>194</v>
      </c>
      <c r="E35" s="213" t="s">
        <v>194</v>
      </c>
      <c r="F35" s="222" t="s">
        <v>194</v>
      </c>
      <c r="G35" s="217"/>
      <c r="H35" s="216"/>
      <c r="I35" s="62"/>
    </row>
    <row r="36" spans="1:9" ht="22.5" customHeight="1">
      <c r="A36" s="142"/>
      <c r="B36" s="104">
        <v>20</v>
      </c>
      <c r="C36" s="111" t="s">
        <v>359</v>
      </c>
      <c r="D36" s="213" t="s">
        <v>194</v>
      </c>
      <c r="E36" s="213" t="s">
        <v>194</v>
      </c>
      <c r="F36" s="222" t="s">
        <v>194</v>
      </c>
      <c r="G36" s="217"/>
      <c r="H36" s="216"/>
      <c r="I36" s="62"/>
    </row>
    <row r="37" spans="1:9" ht="15" customHeight="1">
      <c r="A37" s="142"/>
      <c r="B37" s="104">
        <v>21</v>
      </c>
      <c r="C37" s="111" t="s">
        <v>360</v>
      </c>
      <c r="D37" s="213" t="s">
        <v>194</v>
      </c>
      <c r="E37" s="213" t="s">
        <v>194</v>
      </c>
      <c r="F37" s="222" t="s">
        <v>194</v>
      </c>
      <c r="G37" s="220"/>
      <c r="H37" s="216"/>
      <c r="I37" s="62"/>
    </row>
    <row r="38" spans="1:9" ht="18.75" customHeight="1">
      <c r="A38" s="142"/>
      <c r="B38" s="171" t="s">
        <v>361</v>
      </c>
      <c r="C38" s="173"/>
      <c r="D38" s="207" t="s">
        <v>335</v>
      </c>
      <c r="E38" s="208" t="s">
        <v>335</v>
      </c>
      <c r="F38" s="209" t="s">
        <v>335</v>
      </c>
      <c r="G38" s="219" t="s">
        <v>331</v>
      </c>
      <c r="H38" s="211"/>
      <c r="I38" s="212"/>
    </row>
    <row r="39" spans="1:9" ht="58.2" customHeight="1">
      <c r="A39" s="142"/>
      <c r="B39" s="104">
        <v>22</v>
      </c>
      <c r="C39" s="105" t="s">
        <v>362</v>
      </c>
      <c r="D39" s="213" t="s">
        <v>194</v>
      </c>
      <c r="E39" s="213" t="s">
        <v>194</v>
      </c>
      <c r="F39" s="223" t="s">
        <v>194</v>
      </c>
      <c r="G39" s="214" t="s">
        <v>337</v>
      </c>
      <c r="H39" s="196" t="s">
        <v>338</v>
      </c>
      <c r="I39" s="62"/>
    </row>
    <row r="40" spans="1:9" ht="29.4" customHeight="1">
      <c r="A40" s="142"/>
      <c r="B40" s="104">
        <v>23</v>
      </c>
      <c r="C40" s="111" t="s">
        <v>363</v>
      </c>
      <c r="D40" s="213" t="s">
        <v>194</v>
      </c>
      <c r="E40" s="213" t="s">
        <v>194</v>
      </c>
      <c r="F40" s="222" t="s">
        <v>194</v>
      </c>
      <c r="G40" s="215"/>
      <c r="H40" s="216"/>
      <c r="I40" s="62"/>
    </row>
    <row r="41" spans="1:9">
      <c r="A41" s="142"/>
      <c r="B41" s="104">
        <v>24</v>
      </c>
      <c r="C41" s="111" t="s">
        <v>364</v>
      </c>
      <c r="D41" s="213" t="s">
        <v>194</v>
      </c>
      <c r="E41" s="213" t="s">
        <v>194</v>
      </c>
      <c r="F41" s="222" t="s">
        <v>194</v>
      </c>
      <c r="G41" s="217"/>
      <c r="H41" s="216"/>
      <c r="I41" s="62"/>
    </row>
    <row r="42" spans="1:9">
      <c r="A42" s="142"/>
      <c r="B42" s="104">
        <v>25</v>
      </c>
      <c r="C42" s="111" t="s">
        <v>365</v>
      </c>
      <c r="D42" s="213" t="s">
        <v>194</v>
      </c>
      <c r="E42" s="213" t="s">
        <v>194</v>
      </c>
      <c r="F42" s="222" t="s">
        <v>194</v>
      </c>
      <c r="G42" s="217"/>
      <c r="H42" s="216"/>
      <c r="I42" s="62"/>
    </row>
    <row r="43" spans="1:9">
      <c r="A43" s="142"/>
      <c r="B43" s="142"/>
      <c r="C43" s="149"/>
      <c r="D43" s="106"/>
      <c r="E43" s="106"/>
      <c r="F43" s="106"/>
      <c r="G43" s="108"/>
      <c r="H43" s="221"/>
      <c r="I43" s="142"/>
    </row>
    <row r="44" spans="1:9" ht="15.6" customHeight="1">
      <c r="A44" s="142"/>
      <c r="B44" s="446" t="s">
        <v>246</v>
      </c>
      <c r="C44" s="446"/>
      <c r="D44" s="446"/>
      <c r="E44" s="446"/>
      <c r="F44" s="446"/>
      <c r="G44" s="446"/>
      <c r="H44" s="446"/>
      <c r="I44" s="142"/>
    </row>
    <row r="45" spans="1:9" ht="72.75" customHeight="1">
      <c r="A45" s="142"/>
      <c r="B45" s="425"/>
      <c r="C45" s="426"/>
      <c r="D45" s="426"/>
      <c r="E45" s="426"/>
      <c r="F45" s="426"/>
      <c r="G45" s="426"/>
      <c r="H45" s="426"/>
      <c r="I45" s="445"/>
    </row>
    <row r="62" ht="15" customHeight="1"/>
  </sheetData>
  <sheetProtection algorithmName="SHA-512" hashValue="S26MCHNmyW+mbYjdNC9udqSh35Iv0UVCPBNdapk4zURZgoMpvKwZA47WVkW6mZ+OXsmpJQk4tXbEV/3eQZ5kyQ==" saltValue="1e12e7Tmyf/7jdVSoiHtPQ=="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00000000-0002-0000-0700-000000000000}">
      <formula1>$A$1:$A$2</formula1>
    </dataValidation>
    <dataValidation type="list" allowBlank="1" showInputMessage="1" showErrorMessage="1" sqref="D13:F17 D39:F42 D27:F31 D33:F37 D19:F24" xr:uid="{00000000-0002-0000-0700-000001000000}">
      <formula1>$B$1:$B$2</formula1>
    </dataValidation>
  </dataValidations>
  <pageMargins left="0.25" right="0.25" top="0.75" bottom="0.75" header="0.3" footer="0.3"/>
  <pageSetup paperSize="9" scale="85" fitToHeight="0"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zoomScale="70" zoomScaleNormal="70" workbookViewId="0">
      <selection activeCell="B6" sqref="B6"/>
    </sheetView>
  </sheetViews>
  <sheetFormatPr defaultColWidth="11.5546875" defaultRowHeight="14.4"/>
  <cols>
    <col min="1" max="1" width="2.6640625" customWidth="1"/>
    <col min="2" max="2" width="8" customWidth="1"/>
    <col min="3" max="3" width="4.109375" customWidth="1"/>
    <col min="4" max="4" width="90.109375" customWidth="1"/>
    <col min="5" max="5" width="13.5546875" customWidth="1"/>
    <col min="6" max="6" width="61.88671875" customWidth="1"/>
  </cols>
  <sheetData>
    <row r="1" spans="1:11" ht="15.6">
      <c r="A1" s="2"/>
      <c r="B1" s="231" t="s">
        <v>194</v>
      </c>
      <c r="C1" s="231"/>
      <c r="D1" s="232"/>
      <c r="E1" s="2"/>
      <c r="F1" s="232"/>
      <c r="G1" s="2"/>
      <c r="H1" s="2"/>
      <c r="I1" s="2"/>
      <c r="J1" s="2"/>
      <c r="K1" s="2"/>
    </row>
    <row r="2" spans="1:11" ht="15.6" customHeight="1">
      <c r="A2" s="2"/>
      <c r="B2" s="231" t="s">
        <v>195</v>
      </c>
      <c r="C2" s="231"/>
      <c r="D2" s="233"/>
      <c r="E2" s="99" t="s">
        <v>18</v>
      </c>
      <c r="F2" s="234"/>
      <c r="G2" s="2"/>
      <c r="H2" s="2"/>
      <c r="I2" s="2"/>
      <c r="J2" s="2"/>
      <c r="K2" s="2"/>
    </row>
    <row r="3" spans="1:11" ht="15" customHeight="1">
      <c r="A3" s="2"/>
      <c r="B3" s="231" t="s">
        <v>366</v>
      </c>
      <c r="C3" s="231"/>
      <c r="D3" s="232"/>
      <c r="E3" s="100" t="s">
        <v>19</v>
      </c>
      <c r="F3" s="234"/>
      <c r="G3" s="2"/>
      <c r="H3" s="2"/>
      <c r="I3" s="2"/>
      <c r="J3" s="2"/>
      <c r="K3" s="2"/>
    </row>
    <row r="4" spans="1:11" ht="15.6">
      <c r="A4" s="2"/>
      <c r="B4" s="235"/>
      <c r="C4" s="235"/>
      <c r="D4" s="232"/>
      <c r="E4" s="2"/>
      <c r="F4" s="232"/>
      <c r="G4" s="2"/>
      <c r="H4" s="2"/>
      <c r="I4" s="2"/>
      <c r="J4" s="2"/>
      <c r="K4" s="2"/>
    </row>
    <row r="5" spans="1:11" ht="15.6">
      <c r="A5" s="2"/>
      <c r="B5" s="235"/>
      <c r="C5" s="235"/>
      <c r="D5" s="232"/>
      <c r="E5" s="63" t="s">
        <v>196</v>
      </c>
      <c r="F5" s="236"/>
      <c r="G5" s="2"/>
      <c r="H5" s="2"/>
      <c r="I5" s="2"/>
      <c r="J5" s="2"/>
      <c r="K5" s="2"/>
    </row>
    <row r="6" spans="1:11" ht="21" customHeight="1">
      <c r="A6" s="143"/>
      <c r="B6" s="237" t="s">
        <v>367</v>
      </c>
      <c r="C6" s="110"/>
      <c r="D6" s="110"/>
      <c r="E6" s="40"/>
      <c r="F6" s="238"/>
      <c r="G6" s="143"/>
      <c r="H6" s="143"/>
      <c r="I6" s="143"/>
      <c r="J6" s="143"/>
      <c r="K6" s="143"/>
    </row>
    <row r="7" spans="1:11" ht="5.25" customHeight="1">
      <c r="A7" s="2"/>
      <c r="B7" s="483"/>
      <c r="C7" s="483"/>
      <c r="D7" s="483"/>
      <c r="E7" s="2"/>
      <c r="F7" s="232"/>
      <c r="G7" s="2"/>
      <c r="H7" s="2"/>
      <c r="I7" s="2"/>
      <c r="J7" s="2"/>
      <c r="K7" s="2"/>
    </row>
    <row r="8" spans="1:11" ht="83.25" customHeight="1">
      <c r="A8" s="2"/>
      <c r="B8" s="484" t="s">
        <v>368</v>
      </c>
      <c r="C8" s="484"/>
      <c r="D8" s="484"/>
      <c r="E8" s="484"/>
      <c r="F8" s="484"/>
      <c r="G8" s="2"/>
      <c r="H8" s="2"/>
      <c r="I8" s="2"/>
      <c r="J8" s="2"/>
      <c r="K8" s="2"/>
    </row>
    <row r="9" spans="1:11" ht="4.5" customHeight="1">
      <c r="A9" s="2"/>
      <c r="B9" s="235"/>
      <c r="C9" s="235"/>
      <c r="D9" s="240"/>
      <c r="E9" s="2"/>
      <c r="F9" s="232"/>
      <c r="G9" s="2"/>
      <c r="H9" s="2"/>
      <c r="I9" s="2"/>
      <c r="J9" s="2"/>
      <c r="K9" s="2"/>
    </row>
    <row r="10" spans="1:11" ht="28.5" customHeight="1">
      <c r="A10" s="2"/>
      <c r="B10" s="482" t="s">
        <v>369</v>
      </c>
      <c r="C10" s="482"/>
      <c r="D10" s="482"/>
      <c r="E10" s="482"/>
      <c r="F10" s="482"/>
      <c r="G10" s="241"/>
      <c r="H10" s="242"/>
      <c r="I10" s="242"/>
      <c r="J10" s="2"/>
      <c r="K10" s="2"/>
    </row>
    <row r="11" spans="1:11" ht="15.6">
      <c r="A11" s="2"/>
      <c r="B11" s="235"/>
      <c r="C11" s="235"/>
      <c r="D11" s="232"/>
      <c r="E11" s="2"/>
      <c r="F11" s="232"/>
      <c r="G11" s="2"/>
      <c r="H11" s="2"/>
      <c r="I11" s="2"/>
      <c r="J11" s="2"/>
      <c r="K11" s="2"/>
    </row>
    <row r="12" spans="1:11" ht="26.25" customHeight="1">
      <c r="A12" s="243"/>
      <c r="B12" s="244" t="s">
        <v>64</v>
      </c>
      <c r="C12" s="458" t="s">
        <v>370</v>
      </c>
      <c r="D12" s="459"/>
      <c r="E12" s="245" t="s">
        <v>291</v>
      </c>
      <c r="F12" s="246" t="s">
        <v>371</v>
      </c>
      <c r="G12" s="243"/>
      <c r="H12" s="243"/>
      <c r="I12" s="243"/>
      <c r="J12" s="243"/>
      <c r="K12" s="243"/>
    </row>
    <row r="13" spans="1:11" ht="37.5" customHeight="1">
      <c r="A13" s="2"/>
      <c r="B13" s="450" t="s">
        <v>372</v>
      </c>
      <c r="C13" s="450"/>
      <c r="D13" s="450"/>
      <c r="E13" s="245" t="s">
        <v>194</v>
      </c>
      <c r="F13" s="247"/>
      <c r="G13" s="2"/>
      <c r="H13" s="248" t="s">
        <v>373</v>
      </c>
      <c r="I13" s="249"/>
      <c r="J13" s="249"/>
      <c r="K13" s="2"/>
    </row>
    <row r="14" spans="1:11" ht="26.25" customHeight="1">
      <c r="A14" s="250"/>
      <c r="B14" s="251">
        <v>1</v>
      </c>
      <c r="C14" s="451" t="s">
        <v>374</v>
      </c>
      <c r="D14" s="452"/>
      <c r="E14" s="224" t="s">
        <v>194</v>
      </c>
      <c r="F14" s="62"/>
      <c r="G14" s="250"/>
      <c r="H14" s="248" t="s">
        <v>375</v>
      </c>
      <c r="I14" s="252"/>
      <c r="J14" s="252"/>
      <c r="K14" s="250"/>
    </row>
    <row r="15" spans="1:11" ht="26.25" customHeight="1">
      <c r="A15" s="2"/>
      <c r="B15" s="478" t="s">
        <v>376</v>
      </c>
      <c r="C15" s="463"/>
      <c r="D15" s="463"/>
      <c r="E15" s="463"/>
      <c r="F15" s="464"/>
      <c r="G15" s="2"/>
      <c r="H15" s="248" t="s">
        <v>377</v>
      </c>
      <c r="I15" s="249"/>
      <c r="J15" s="249"/>
      <c r="K15" s="2"/>
    </row>
    <row r="16" spans="1:11" ht="224.25" customHeight="1">
      <c r="A16" s="2"/>
      <c r="B16" s="253">
        <v>1.1000000000000001</v>
      </c>
      <c r="C16" s="453" t="s">
        <v>378</v>
      </c>
      <c r="D16" s="454"/>
      <c r="E16" s="486" t="s">
        <v>379</v>
      </c>
      <c r="F16" s="461"/>
      <c r="G16" s="2"/>
      <c r="H16" s="248" t="s">
        <v>380</v>
      </c>
      <c r="I16" s="249"/>
      <c r="J16" s="249"/>
      <c r="K16" s="2"/>
    </row>
    <row r="17" spans="1:11" ht="26.25" customHeight="1">
      <c r="A17" s="2"/>
      <c r="B17" s="253">
        <v>1.2</v>
      </c>
      <c r="C17" s="453" t="s">
        <v>381</v>
      </c>
      <c r="D17" s="454"/>
      <c r="E17" s="460" t="s">
        <v>382</v>
      </c>
      <c r="F17" s="461"/>
      <c r="G17" s="2"/>
      <c r="H17" s="248" t="s">
        <v>383</v>
      </c>
      <c r="I17" s="249"/>
      <c r="J17" s="249"/>
      <c r="K17" s="2"/>
    </row>
    <row r="18" spans="1:11" ht="26.25" customHeight="1">
      <c r="A18" s="2"/>
      <c r="B18" s="253">
        <v>1.3</v>
      </c>
      <c r="C18" s="453" t="s">
        <v>384</v>
      </c>
      <c r="D18" s="454"/>
      <c r="E18" s="460" t="s">
        <v>385</v>
      </c>
      <c r="F18" s="461"/>
      <c r="G18" s="2"/>
      <c r="H18" s="248" t="s">
        <v>386</v>
      </c>
      <c r="I18" s="249"/>
      <c r="J18" s="249"/>
      <c r="K18" s="2"/>
    </row>
    <row r="19" spans="1:11" ht="31.2">
      <c r="A19" s="2"/>
      <c r="B19" s="253">
        <v>1.4</v>
      </c>
      <c r="C19" s="453" t="s">
        <v>387</v>
      </c>
      <c r="D19" s="454"/>
      <c r="E19" s="294" t="s">
        <v>388</v>
      </c>
      <c r="F19" s="295" t="s">
        <v>389</v>
      </c>
      <c r="G19" s="2"/>
      <c r="H19" s="249"/>
      <c r="I19" s="249"/>
      <c r="J19" s="249"/>
      <c r="K19" s="2"/>
    </row>
    <row r="20" spans="1:11" ht="30.75" customHeight="1">
      <c r="A20" s="2"/>
      <c r="B20" s="253">
        <v>1.5</v>
      </c>
      <c r="C20" s="453" t="s">
        <v>390</v>
      </c>
      <c r="D20" s="454"/>
      <c r="E20" s="487" t="s">
        <v>391</v>
      </c>
      <c r="F20" s="488"/>
      <c r="G20" s="2"/>
      <c r="H20" s="2"/>
      <c r="I20" s="2"/>
      <c r="J20" s="2"/>
      <c r="K20" s="2"/>
    </row>
    <row r="21" spans="1:11" ht="26.25" customHeight="1">
      <c r="A21" s="2"/>
      <c r="B21" s="253">
        <v>1.6</v>
      </c>
      <c r="C21" s="453" t="s">
        <v>392</v>
      </c>
      <c r="D21" s="454"/>
      <c r="E21" s="460" t="s">
        <v>194</v>
      </c>
      <c r="F21" s="461"/>
      <c r="G21" s="2"/>
      <c r="H21" s="2"/>
      <c r="I21" s="2"/>
      <c r="J21" s="2"/>
      <c r="K21" s="2"/>
    </row>
    <row r="22" spans="1:11" ht="26.25" customHeight="1">
      <c r="A22" s="2"/>
      <c r="B22" s="253">
        <v>1.7</v>
      </c>
      <c r="C22" s="453" t="s">
        <v>393</v>
      </c>
      <c r="D22" s="454"/>
      <c r="E22" s="460" t="s">
        <v>194</v>
      </c>
      <c r="F22" s="461"/>
      <c r="G22" s="2"/>
      <c r="H22" s="2"/>
      <c r="I22" s="2"/>
      <c r="J22" s="2"/>
      <c r="K22" s="2"/>
    </row>
    <row r="23" spans="1:11" ht="18.75" customHeight="1">
      <c r="A23" s="249" t="s">
        <v>383</v>
      </c>
      <c r="B23" s="254" t="s">
        <v>394</v>
      </c>
      <c r="C23" s="255"/>
      <c r="D23" s="255"/>
      <c r="E23" s="256"/>
      <c r="F23" s="257"/>
      <c r="G23" s="2"/>
      <c r="H23" s="2"/>
      <c r="I23" s="2"/>
      <c r="J23" s="2"/>
      <c r="K23" s="2"/>
    </row>
    <row r="24" spans="1:11" ht="60" customHeight="1">
      <c r="A24" s="249" t="s">
        <v>388</v>
      </c>
      <c r="B24" s="467" t="s">
        <v>395</v>
      </c>
      <c r="C24" s="468"/>
      <c r="D24" s="468"/>
      <c r="E24" s="468"/>
      <c r="F24" s="469"/>
      <c r="G24" s="2"/>
      <c r="H24" s="2"/>
      <c r="I24" s="2"/>
      <c r="J24" s="2"/>
      <c r="K24" s="2"/>
    </row>
    <row r="25" spans="1:11" ht="30" customHeight="1">
      <c r="A25" s="249" t="s">
        <v>386</v>
      </c>
      <c r="B25" s="235"/>
      <c r="C25" s="235"/>
      <c r="D25" s="232"/>
      <c r="E25" s="2"/>
      <c r="F25" s="232"/>
      <c r="G25" s="2"/>
      <c r="H25" s="2"/>
      <c r="I25" s="2"/>
      <c r="J25" s="2"/>
      <c r="K25" s="2"/>
    </row>
    <row r="26" spans="1:11" ht="59.4" customHeight="1">
      <c r="A26" s="2"/>
      <c r="B26" s="482" t="s">
        <v>396</v>
      </c>
      <c r="C26" s="482"/>
      <c r="D26" s="482"/>
      <c r="E26" s="482"/>
      <c r="F26" s="482"/>
      <c r="G26" s="241"/>
      <c r="H26" s="241"/>
      <c r="I26" s="241"/>
      <c r="J26" s="2"/>
      <c r="K26" s="2"/>
    </row>
    <row r="27" spans="1:11" ht="6" customHeight="1">
      <c r="A27" s="2"/>
      <c r="B27" s="258"/>
      <c r="C27" s="258"/>
      <c r="D27" s="258"/>
      <c r="E27" s="259"/>
      <c r="F27" s="258"/>
      <c r="G27" s="241"/>
      <c r="H27" s="241"/>
      <c r="I27" s="241"/>
      <c r="J27" s="2"/>
      <c r="K27" s="2"/>
    </row>
    <row r="28" spans="1:11" ht="54" customHeight="1">
      <c r="A28" s="2"/>
      <c r="B28" s="485" t="s">
        <v>397</v>
      </c>
      <c r="C28" s="485"/>
      <c r="D28" s="485"/>
      <c r="E28" s="485"/>
      <c r="F28" s="485"/>
      <c r="G28" s="241"/>
      <c r="H28" s="241"/>
      <c r="I28" s="241"/>
      <c r="J28" s="2"/>
      <c r="K28" s="2"/>
    </row>
    <row r="29" spans="1:11" ht="26.25" customHeight="1">
      <c r="A29" s="243"/>
      <c r="B29" s="244" t="s">
        <v>64</v>
      </c>
      <c r="C29" s="458" t="s">
        <v>370</v>
      </c>
      <c r="D29" s="459"/>
      <c r="E29" s="245" t="s">
        <v>291</v>
      </c>
      <c r="F29" s="246" t="s">
        <v>371</v>
      </c>
      <c r="G29" s="243"/>
      <c r="H29" s="243"/>
      <c r="I29" s="243"/>
      <c r="J29" s="243"/>
      <c r="K29" s="243"/>
    </row>
    <row r="30" spans="1:11" ht="37.5" customHeight="1">
      <c r="A30" s="2"/>
      <c r="B30" s="450" t="s">
        <v>398</v>
      </c>
      <c r="C30" s="450"/>
      <c r="D30" s="450"/>
      <c r="E30" s="245" t="s">
        <v>195</v>
      </c>
      <c r="F30" s="247"/>
      <c r="G30" s="2"/>
      <c r="H30" s="2"/>
      <c r="I30" s="2"/>
      <c r="J30" s="2"/>
      <c r="K30" s="2"/>
    </row>
    <row r="31" spans="1:11" ht="56.4" customHeight="1">
      <c r="A31" s="250"/>
      <c r="B31" s="260">
        <v>2</v>
      </c>
      <c r="C31" s="470" t="s">
        <v>399</v>
      </c>
      <c r="D31" s="471"/>
      <c r="E31" s="224" t="s">
        <v>195</v>
      </c>
      <c r="F31" s="225"/>
      <c r="G31" s="250"/>
      <c r="H31" s="250"/>
      <c r="I31" s="250"/>
      <c r="J31" s="250"/>
      <c r="K31" s="250"/>
    </row>
    <row r="32" spans="1:11" ht="41.4" customHeight="1">
      <c r="A32" s="2"/>
      <c r="B32" s="462" t="s">
        <v>400</v>
      </c>
      <c r="C32" s="463"/>
      <c r="D32" s="463"/>
      <c r="E32" s="463"/>
      <c r="F32" s="464"/>
      <c r="G32" s="2"/>
      <c r="H32" s="2"/>
      <c r="I32" s="2"/>
      <c r="J32" s="2"/>
      <c r="K32" s="2"/>
    </row>
    <row r="33" spans="1:11" ht="26.25" customHeight="1">
      <c r="A33" s="2"/>
      <c r="B33" s="261">
        <v>2.1</v>
      </c>
      <c r="C33" s="472" t="s">
        <v>401</v>
      </c>
      <c r="D33" s="473"/>
      <c r="E33" s="226"/>
      <c r="F33" s="227"/>
      <c r="G33" s="2"/>
      <c r="H33" s="2"/>
      <c r="I33" s="2"/>
      <c r="J33" s="2"/>
      <c r="K33" s="2"/>
    </row>
    <row r="34" spans="1:11" ht="26.25" customHeight="1">
      <c r="A34" s="2"/>
      <c r="B34" s="261">
        <v>2.2000000000000002</v>
      </c>
      <c r="C34" s="453" t="s">
        <v>402</v>
      </c>
      <c r="D34" s="454"/>
      <c r="E34" s="226"/>
      <c r="F34" s="227"/>
      <c r="G34" s="2"/>
      <c r="H34" s="2"/>
      <c r="I34" s="2"/>
      <c r="J34" s="2"/>
      <c r="K34" s="2"/>
    </row>
    <row r="35" spans="1:11" ht="26.25" customHeight="1">
      <c r="A35" s="2"/>
      <c r="B35" s="261">
        <v>2.2999999999999998</v>
      </c>
      <c r="C35" s="453" t="s">
        <v>403</v>
      </c>
      <c r="D35" s="454"/>
      <c r="E35" s="226"/>
      <c r="F35" s="227"/>
      <c r="G35" s="2"/>
      <c r="H35" s="2"/>
      <c r="I35" s="2"/>
      <c r="J35" s="2"/>
      <c r="K35" s="2"/>
    </row>
    <row r="36" spans="1:11" ht="26.25" customHeight="1">
      <c r="A36" s="2"/>
      <c r="B36" s="261">
        <v>2.4</v>
      </c>
      <c r="C36" s="476" t="s">
        <v>404</v>
      </c>
      <c r="D36" s="477"/>
      <c r="E36" s="226"/>
      <c r="F36" s="227"/>
      <c r="G36" s="2"/>
      <c r="H36" s="2"/>
      <c r="I36" s="2"/>
      <c r="J36" s="2"/>
      <c r="K36" s="2"/>
    </row>
    <row r="37" spans="1:11" ht="26.25" customHeight="1">
      <c r="A37" s="2"/>
      <c r="B37" s="261">
        <v>2.5</v>
      </c>
      <c r="C37" s="453" t="s">
        <v>405</v>
      </c>
      <c r="D37" s="454"/>
      <c r="E37" s="460"/>
      <c r="F37" s="461"/>
      <c r="G37" s="2"/>
      <c r="H37" s="2"/>
      <c r="I37" s="2"/>
      <c r="J37" s="2"/>
      <c r="K37" s="2"/>
    </row>
    <row r="38" spans="1:11" ht="26.25" customHeight="1">
      <c r="A38" s="2"/>
      <c r="B38" s="253">
        <v>2.6</v>
      </c>
      <c r="C38" s="453" t="s">
        <v>406</v>
      </c>
      <c r="D38" s="454"/>
      <c r="E38" s="460"/>
      <c r="F38" s="461"/>
      <c r="G38" s="2"/>
      <c r="H38" s="2"/>
      <c r="I38" s="2"/>
      <c r="J38" s="2"/>
      <c r="K38" s="2"/>
    </row>
    <row r="39" spans="1:11" ht="38.25" customHeight="1">
      <c r="A39" s="2"/>
      <c r="B39" s="261">
        <v>2.7</v>
      </c>
      <c r="C39" s="472" t="s">
        <v>407</v>
      </c>
      <c r="D39" s="473"/>
      <c r="E39" s="305" t="s">
        <v>194</v>
      </c>
      <c r="F39" s="306" t="s">
        <v>408</v>
      </c>
      <c r="G39" s="2"/>
      <c r="H39" s="2"/>
      <c r="I39" s="2"/>
      <c r="J39" s="2"/>
      <c r="K39" s="2"/>
    </row>
    <row r="40" spans="1:11" ht="18.75" customHeight="1">
      <c r="A40" s="249" t="s">
        <v>383</v>
      </c>
      <c r="B40" s="254" t="s">
        <v>394</v>
      </c>
      <c r="C40" s="255"/>
      <c r="D40" s="255"/>
      <c r="E40" s="256"/>
      <c r="F40" s="257"/>
      <c r="G40" s="2"/>
      <c r="H40" s="2"/>
      <c r="I40" s="2"/>
      <c r="J40" s="2"/>
      <c r="K40" s="2"/>
    </row>
    <row r="41" spans="1:11" ht="71.25" customHeight="1">
      <c r="A41" s="249" t="s">
        <v>388</v>
      </c>
      <c r="B41" s="467" t="s">
        <v>409</v>
      </c>
      <c r="C41" s="468"/>
      <c r="D41" s="468"/>
      <c r="E41" s="468"/>
      <c r="F41" s="469"/>
      <c r="G41" s="2"/>
      <c r="H41" s="2"/>
      <c r="I41" s="2"/>
      <c r="J41" s="2"/>
      <c r="K41" s="2"/>
    </row>
    <row r="42" spans="1:11" ht="15.6">
      <c r="A42" s="2"/>
      <c r="B42" s="235"/>
      <c r="C42" s="235"/>
      <c r="D42" s="232"/>
      <c r="E42" s="2"/>
      <c r="F42" s="232"/>
      <c r="G42" s="2"/>
      <c r="H42" s="2"/>
      <c r="I42" s="2"/>
      <c r="J42" s="2"/>
      <c r="K42" s="2"/>
    </row>
    <row r="43" spans="1:11" ht="55.95" customHeight="1">
      <c r="A43" s="2"/>
      <c r="B43" s="457" t="s">
        <v>410</v>
      </c>
      <c r="C43" s="457"/>
      <c r="D43" s="457"/>
      <c r="E43" s="457"/>
      <c r="F43" s="457"/>
      <c r="G43" s="241"/>
      <c r="H43" s="241"/>
      <c r="I43" s="241"/>
      <c r="J43" s="2"/>
      <c r="K43" s="2"/>
    </row>
    <row r="44" spans="1:11" ht="15.6">
      <c r="A44" s="262"/>
      <c r="B44" s="263"/>
      <c r="C44" s="263"/>
      <c r="D44" s="264"/>
      <c r="E44" s="262"/>
      <c r="F44" s="264"/>
      <c r="G44" s="262"/>
      <c r="H44" s="262"/>
      <c r="I44" s="262"/>
      <c r="J44" s="262"/>
      <c r="K44" s="262"/>
    </row>
    <row r="45" spans="1:11" ht="26.25" customHeight="1">
      <c r="A45" s="243"/>
      <c r="B45" s="244" t="s">
        <v>64</v>
      </c>
      <c r="C45" s="458" t="s">
        <v>370</v>
      </c>
      <c r="D45" s="459"/>
      <c r="E45" s="245" t="s">
        <v>291</v>
      </c>
      <c r="F45" s="246" t="s">
        <v>371</v>
      </c>
      <c r="G45" s="243"/>
      <c r="H45" s="243"/>
      <c r="I45" s="243"/>
      <c r="J45" s="243"/>
      <c r="K45" s="243"/>
    </row>
    <row r="46" spans="1:11" ht="37.5" customHeight="1">
      <c r="A46" s="2"/>
      <c r="B46" s="450" t="s">
        <v>411</v>
      </c>
      <c r="C46" s="450"/>
      <c r="D46" s="450"/>
      <c r="E46" s="245" t="s">
        <v>195</v>
      </c>
      <c r="F46" s="247"/>
      <c r="G46" s="2"/>
      <c r="H46" s="2"/>
      <c r="I46" s="2"/>
      <c r="J46" s="2"/>
      <c r="K46" s="2"/>
    </row>
    <row r="47" spans="1:11" ht="36.6" customHeight="1">
      <c r="A47" s="250"/>
      <c r="B47" s="251">
        <v>3</v>
      </c>
      <c r="C47" s="451" t="s">
        <v>412</v>
      </c>
      <c r="D47" s="452"/>
      <c r="E47" s="224" t="s">
        <v>195</v>
      </c>
      <c r="F47" s="225"/>
      <c r="G47" s="250"/>
      <c r="H47" s="250"/>
      <c r="I47" s="250"/>
      <c r="J47" s="250"/>
      <c r="K47" s="250"/>
    </row>
    <row r="48" spans="1:11" ht="41.4" customHeight="1">
      <c r="A48" s="262"/>
      <c r="B48" s="462" t="s">
        <v>413</v>
      </c>
      <c r="C48" s="463"/>
      <c r="D48" s="463"/>
      <c r="E48" s="463"/>
      <c r="F48" s="464"/>
      <c r="G48" s="262"/>
      <c r="H48" s="262"/>
      <c r="I48" s="262"/>
      <c r="J48" s="262"/>
      <c r="K48" s="262"/>
    </row>
    <row r="49" spans="1:11" ht="36.75" customHeight="1">
      <c r="A49" s="262"/>
      <c r="B49" s="253">
        <v>3.1</v>
      </c>
      <c r="C49" s="453" t="s">
        <v>414</v>
      </c>
      <c r="D49" s="454"/>
      <c r="E49" s="228"/>
      <c r="F49" s="225"/>
      <c r="G49" s="262"/>
      <c r="H49" s="262"/>
      <c r="I49" s="262"/>
      <c r="J49" s="262"/>
      <c r="K49" s="262"/>
    </row>
    <row r="50" spans="1:11" ht="25.5" customHeight="1">
      <c r="A50" s="262"/>
      <c r="B50" s="253">
        <v>3.2</v>
      </c>
      <c r="C50" s="453" t="s">
        <v>415</v>
      </c>
      <c r="D50" s="454"/>
      <c r="E50" s="228"/>
      <c r="F50" s="225"/>
      <c r="G50" s="262"/>
      <c r="H50" s="262"/>
      <c r="I50" s="262"/>
      <c r="J50" s="262"/>
      <c r="K50" s="262"/>
    </row>
    <row r="51" spans="1:11" ht="25.5" customHeight="1">
      <c r="A51" s="2"/>
      <c r="B51" s="253">
        <v>3.3</v>
      </c>
      <c r="C51" s="453" t="s">
        <v>416</v>
      </c>
      <c r="D51" s="454"/>
      <c r="E51" s="465"/>
      <c r="F51" s="466"/>
      <c r="G51" s="2"/>
      <c r="H51" s="2"/>
      <c r="I51" s="2"/>
      <c r="J51" s="2"/>
      <c r="K51" s="2"/>
    </row>
    <row r="52" spans="1:11" ht="39.75" customHeight="1">
      <c r="A52" s="2"/>
      <c r="B52" s="265">
        <v>3.4</v>
      </c>
      <c r="C52" s="453" t="s">
        <v>417</v>
      </c>
      <c r="D52" s="454"/>
      <c r="E52" s="460"/>
      <c r="F52" s="461"/>
      <c r="G52" s="2"/>
      <c r="H52" s="2"/>
      <c r="I52" s="2"/>
      <c r="J52" s="2"/>
      <c r="K52" s="2"/>
    </row>
    <row r="53" spans="1:11" ht="40.950000000000003" customHeight="1">
      <c r="A53" s="2"/>
      <c r="B53" s="253">
        <v>3.5</v>
      </c>
      <c r="C53" s="453" t="s">
        <v>418</v>
      </c>
      <c r="D53" s="454"/>
      <c r="E53" s="279"/>
      <c r="F53" s="229"/>
      <c r="G53" s="2"/>
      <c r="H53" s="2"/>
      <c r="I53" s="2"/>
      <c r="J53" s="2"/>
      <c r="K53" s="2"/>
    </row>
    <row r="54" spans="1:11" ht="39.75" customHeight="1">
      <c r="A54" s="2"/>
      <c r="B54" s="266">
        <v>3.6</v>
      </c>
      <c r="C54" s="479" t="s">
        <v>419</v>
      </c>
      <c r="D54" s="479"/>
      <c r="E54" s="297" t="s">
        <v>194</v>
      </c>
      <c r="F54" s="296" t="s">
        <v>408</v>
      </c>
      <c r="G54" s="2"/>
      <c r="H54" s="2"/>
      <c r="I54" s="2"/>
      <c r="J54" s="2"/>
      <c r="K54" s="2"/>
    </row>
    <row r="55" spans="1:11" ht="18.75" customHeight="1">
      <c r="A55" s="262"/>
      <c r="B55" s="254" t="s">
        <v>394</v>
      </c>
      <c r="C55" s="267"/>
      <c r="D55" s="267"/>
      <c r="E55" s="268"/>
      <c r="F55" s="269"/>
      <c r="G55" s="262"/>
      <c r="H55" s="262"/>
      <c r="I55" s="262"/>
      <c r="J55" s="262"/>
      <c r="K55" s="262"/>
    </row>
    <row r="56" spans="1:11" ht="206.25" customHeight="1">
      <c r="A56" s="262"/>
      <c r="B56" s="467" t="s">
        <v>420</v>
      </c>
      <c r="C56" s="468"/>
      <c r="D56" s="468"/>
      <c r="E56" s="468"/>
      <c r="F56" s="469"/>
      <c r="G56" s="262"/>
      <c r="H56" s="262"/>
      <c r="I56" s="262"/>
      <c r="J56" s="262"/>
      <c r="K56" s="262"/>
    </row>
    <row r="57" spans="1:11" ht="34.5" customHeight="1">
      <c r="A57" s="2"/>
      <c r="B57" s="235"/>
      <c r="C57" s="235"/>
      <c r="D57" s="270"/>
      <c r="E57" s="271"/>
      <c r="F57" s="270"/>
      <c r="G57" s="2"/>
      <c r="H57" s="2"/>
      <c r="I57" s="2"/>
      <c r="J57" s="2"/>
      <c r="K57" s="2"/>
    </row>
    <row r="58" spans="1:11" ht="46.5" customHeight="1">
      <c r="A58" s="2"/>
      <c r="B58" s="457" t="s">
        <v>421</v>
      </c>
      <c r="C58" s="457"/>
      <c r="D58" s="457"/>
      <c r="E58" s="457"/>
      <c r="F58" s="457"/>
      <c r="G58" s="241"/>
      <c r="H58" s="241"/>
      <c r="I58" s="241"/>
      <c r="J58" s="2"/>
      <c r="K58" s="2"/>
    </row>
    <row r="59" spans="1:11" ht="15.6">
      <c r="A59" s="2"/>
      <c r="B59" s="235"/>
      <c r="C59" s="235"/>
      <c r="D59" s="232"/>
      <c r="E59" s="2"/>
      <c r="F59" s="232"/>
      <c r="G59" s="2"/>
      <c r="H59" s="2"/>
      <c r="I59" s="2"/>
      <c r="J59" s="2"/>
      <c r="K59" s="2"/>
    </row>
    <row r="60" spans="1:11" ht="26.25" customHeight="1">
      <c r="A60" s="243"/>
      <c r="B60" s="244" t="s">
        <v>64</v>
      </c>
      <c r="C60" s="458" t="s">
        <v>370</v>
      </c>
      <c r="D60" s="459"/>
      <c r="E60" s="245" t="s">
        <v>291</v>
      </c>
      <c r="F60" s="246" t="s">
        <v>371</v>
      </c>
      <c r="G60" s="243"/>
      <c r="H60" s="243"/>
      <c r="I60" s="243"/>
      <c r="J60" s="243"/>
      <c r="K60" s="243"/>
    </row>
    <row r="61" spans="1:11" ht="37.5" customHeight="1">
      <c r="A61" s="2"/>
      <c r="B61" s="450" t="s">
        <v>422</v>
      </c>
      <c r="C61" s="450"/>
      <c r="D61" s="450"/>
      <c r="E61" s="245" t="s">
        <v>195</v>
      </c>
      <c r="F61" s="247" t="s">
        <v>423</v>
      </c>
      <c r="G61" s="2"/>
      <c r="H61" s="2"/>
      <c r="I61" s="2"/>
      <c r="J61" s="2"/>
      <c r="K61" s="2"/>
    </row>
    <row r="62" spans="1:11" ht="37.5" customHeight="1">
      <c r="A62" s="250"/>
      <c r="B62" s="251">
        <v>4</v>
      </c>
      <c r="C62" s="455" t="s">
        <v>424</v>
      </c>
      <c r="D62" s="456"/>
      <c r="E62" s="224" t="s">
        <v>195</v>
      </c>
      <c r="F62" s="225"/>
      <c r="G62" s="250"/>
      <c r="H62" s="250"/>
      <c r="I62" s="250"/>
      <c r="J62" s="250"/>
      <c r="K62" s="250"/>
    </row>
    <row r="63" spans="1:11" ht="26.25" customHeight="1">
      <c r="A63" s="262"/>
      <c r="B63" s="478" t="s">
        <v>425</v>
      </c>
      <c r="C63" s="463"/>
      <c r="D63" s="463"/>
      <c r="E63" s="463"/>
      <c r="F63" s="464"/>
      <c r="G63" s="262"/>
      <c r="H63" s="262"/>
      <c r="I63" s="262"/>
      <c r="J63" s="262"/>
      <c r="K63" s="262"/>
    </row>
    <row r="64" spans="1:11" ht="39.75" customHeight="1">
      <c r="A64" s="2"/>
      <c r="B64" s="253">
        <v>4.0999999999999996</v>
      </c>
      <c r="C64" s="453" t="s">
        <v>426</v>
      </c>
      <c r="D64" s="454"/>
      <c r="E64" s="297" t="s">
        <v>195</v>
      </c>
      <c r="F64" s="296"/>
      <c r="G64" s="2"/>
      <c r="H64" s="2"/>
      <c r="I64" s="2"/>
      <c r="J64" s="2"/>
      <c r="K64" s="2"/>
    </row>
    <row r="65" spans="1:11" ht="18.75" customHeight="1">
      <c r="A65" s="249" t="s">
        <v>383</v>
      </c>
      <c r="B65" s="254" t="s">
        <v>394</v>
      </c>
      <c r="C65" s="255"/>
      <c r="D65" s="255"/>
      <c r="E65" s="256"/>
      <c r="F65" s="257"/>
      <c r="G65" s="2"/>
      <c r="H65" s="2"/>
      <c r="I65" s="2"/>
      <c r="J65" s="2"/>
      <c r="K65" s="2"/>
    </row>
    <row r="66" spans="1:11" ht="60" customHeight="1">
      <c r="A66" s="249" t="s">
        <v>388</v>
      </c>
      <c r="B66" s="447" t="s">
        <v>427</v>
      </c>
      <c r="C66" s="448"/>
      <c r="D66" s="448"/>
      <c r="E66" s="448"/>
      <c r="F66" s="449"/>
      <c r="G66" s="2"/>
      <c r="H66" s="2"/>
      <c r="I66" s="2"/>
      <c r="J66" s="2"/>
      <c r="K66" s="2"/>
    </row>
    <row r="67" spans="1:11" ht="38.25" customHeight="1">
      <c r="A67" s="2"/>
      <c r="B67" s="235"/>
      <c r="C67" s="235"/>
      <c r="D67" s="234"/>
      <c r="E67" s="242"/>
      <c r="F67" s="234"/>
      <c r="G67" s="241"/>
      <c r="H67" s="241"/>
      <c r="I67" s="241"/>
      <c r="J67" s="2"/>
      <c r="K67" s="2"/>
    </row>
    <row r="68" spans="1:11" ht="46.5" customHeight="1">
      <c r="A68" s="2"/>
      <c r="B68" s="457" t="s">
        <v>428</v>
      </c>
      <c r="C68" s="457"/>
      <c r="D68" s="457"/>
      <c r="E68" s="457"/>
      <c r="F68" s="457"/>
      <c r="G68" s="241"/>
      <c r="H68" s="241"/>
      <c r="I68" s="241"/>
      <c r="J68" s="2"/>
      <c r="K68" s="2"/>
    </row>
    <row r="69" spans="1:11" ht="15.6">
      <c r="A69" s="2"/>
      <c r="B69" s="235"/>
      <c r="C69" s="235"/>
      <c r="D69" s="232"/>
      <c r="E69" s="2"/>
      <c r="F69" s="232"/>
      <c r="G69" s="2"/>
      <c r="H69" s="2"/>
      <c r="I69" s="2"/>
      <c r="J69" s="2"/>
      <c r="K69" s="2"/>
    </row>
    <row r="70" spans="1:11" ht="26.25" customHeight="1">
      <c r="A70" s="243"/>
      <c r="B70" s="244" t="s">
        <v>64</v>
      </c>
      <c r="C70" s="458" t="s">
        <v>370</v>
      </c>
      <c r="D70" s="459"/>
      <c r="E70" s="245" t="s">
        <v>291</v>
      </c>
      <c r="F70" s="246" t="s">
        <v>371</v>
      </c>
      <c r="G70" s="243"/>
      <c r="H70" s="243"/>
      <c r="I70" s="243"/>
      <c r="J70" s="243"/>
      <c r="K70" s="243"/>
    </row>
    <row r="71" spans="1:11" ht="62.4">
      <c r="A71" s="243"/>
      <c r="B71" s="272" t="s">
        <v>429</v>
      </c>
      <c r="C71" s="480" t="s">
        <v>430</v>
      </c>
      <c r="D71" s="481"/>
      <c r="E71" s="323" t="s">
        <v>431</v>
      </c>
      <c r="F71" s="295" t="s">
        <v>432</v>
      </c>
      <c r="G71" s="243"/>
      <c r="H71" s="243"/>
      <c r="I71" s="243"/>
      <c r="J71" s="243"/>
      <c r="K71" s="243"/>
    </row>
    <row r="72" spans="1:11" ht="30" customHeight="1">
      <c r="A72" s="250"/>
      <c r="B72" s="251">
        <v>5</v>
      </c>
      <c r="C72" s="455" t="s">
        <v>433</v>
      </c>
      <c r="D72" s="456"/>
      <c r="E72" s="224" t="s">
        <v>195</v>
      </c>
      <c r="F72" s="194"/>
      <c r="G72" s="250"/>
      <c r="H72" s="250"/>
      <c r="I72" s="250"/>
      <c r="J72" s="250"/>
      <c r="K72" s="250"/>
    </row>
    <row r="73" spans="1:11" ht="41.4" customHeight="1">
      <c r="A73" s="2"/>
      <c r="B73" s="462" t="s">
        <v>434</v>
      </c>
      <c r="C73" s="463"/>
      <c r="D73" s="463"/>
      <c r="E73" s="463"/>
      <c r="F73" s="464"/>
      <c r="G73" s="2"/>
      <c r="H73" s="2"/>
      <c r="I73" s="2"/>
      <c r="J73" s="2"/>
      <c r="K73" s="2"/>
    </row>
    <row r="74" spans="1:11" ht="25.5" customHeight="1">
      <c r="A74" s="2"/>
      <c r="B74" s="261">
        <v>5.0999999999999996</v>
      </c>
      <c r="C74" s="491" t="s">
        <v>435</v>
      </c>
      <c r="D74" s="492"/>
      <c r="E74" s="224"/>
      <c r="F74" s="194"/>
      <c r="G74" s="2"/>
      <c r="H74" s="2"/>
      <c r="I74" s="2"/>
      <c r="J74" s="2"/>
      <c r="K74" s="2"/>
    </row>
    <row r="75" spans="1:11" ht="38.4" customHeight="1">
      <c r="A75" s="2"/>
      <c r="B75" s="261">
        <v>5.2</v>
      </c>
      <c r="C75" s="491" t="s">
        <v>436</v>
      </c>
      <c r="D75" s="492"/>
      <c r="E75" s="224"/>
      <c r="F75" s="194"/>
      <c r="G75" s="2"/>
      <c r="H75" s="2"/>
      <c r="I75" s="2"/>
      <c r="J75" s="2"/>
      <c r="K75" s="2"/>
    </row>
    <row r="76" spans="1:11" ht="25.5" customHeight="1">
      <c r="A76" s="2"/>
      <c r="B76" s="261">
        <v>5.3</v>
      </c>
      <c r="C76" s="491" t="s">
        <v>437</v>
      </c>
      <c r="D76" s="492"/>
      <c r="E76" s="224"/>
      <c r="F76" s="194"/>
      <c r="G76" s="2"/>
      <c r="H76" s="2"/>
      <c r="I76" s="2"/>
      <c r="J76" s="2"/>
      <c r="K76" s="2"/>
    </row>
    <row r="77" spans="1:11" ht="25.5" customHeight="1">
      <c r="A77" s="2"/>
      <c r="B77" s="261">
        <v>5.4</v>
      </c>
      <c r="C77" s="491" t="s">
        <v>438</v>
      </c>
      <c r="D77" s="492"/>
      <c r="E77" s="224"/>
      <c r="F77" s="194"/>
      <c r="G77" s="2"/>
      <c r="H77" s="2"/>
      <c r="I77" s="2"/>
      <c r="J77" s="2"/>
      <c r="K77" s="2"/>
    </row>
    <row r="78" spans="1:11" ht="25.5" customHeight="1">
      <c r="A78" s="2"/>
      <c r="B78" s="275"/>
      <c r="C78" s="273"/>
      <c r="D78" s="274" t="s">
        <v>439</v>
      </c>
      <c r="E78" s="224"/>
      <c r="F78" s="194"/>
      <c r="G78" s="2"/>
      <c r="H78" s="2"/>
      <c r="I78" s="2"/>
      <c r="J78" s="2"/>
      <c r="K78" s="2"/>
    </row>
    <row r="79" spans="1:11" ht="25.5" customHeight="1">
      <c r="A79" s="2"/>
      <c r="B79" s="275"/>
      <c r="C79" s="273"/>
      <c r="D79" s="274" t="s">
        <v>440</v>
      </c>
      <c r="E79" s="224"/>
      <c r="F79" s="194"/>
      <c r="G79" s="2"/>
      <c r="H79" s="2"/>
      <c r="I79" s="2"/>
      <c r="J79" s="2"/>
      <c r="K79" s="2"/>
    </row>
    <row r="80" spans="1:11" ht="25.5" customHeight="1">
      <c r="A80" s="2"/>
      <c r="B80" s="275"/>
      <c r="C80" s="273"/>
      <c r="D80" s="274" t="s">
        <v>441</v>
      </c>
      <c r="E80" s="224"/>
      <c r="F80" s="194"/>
      <c r="G80" s="2"/>
      <c r="H80" s="2"/>
      <c r="I80" s="2"/>
      <c r="J80" s="2"/>
      <c r="K80" s="2"/>
    </row>
    <row r="81" spans="1:11" ht="25.5" customHeight="1">
      <c r="A81" s="2"/>
      <c r="B81" s="275"/>
      <c r="C81" s="273"/>
      <c r="D81" s="274" t="s">
        <v>442</v>
      </c>
      <c r="E81" s="224"/>
      <c r="F81" s="194"/>
      <c r="G81" s="2"/>
      <c r="H81" s="2"/>
      <c r="I81" s="2"/>
      <c r="J81" s="2"/>
      <c r="K81" s="2"/>
    </row>
    <row r="82" spans="1:11" ht="25.5" customHeight="1">
      <c r="A82" s="2"/>
      <c r="B82" s="275"/>
      <c r="C82" s="273"/>
      <c r="D82" s="274" t="s">
        <v>443</v>
      </c>
      <c r="E82" s="224"/>
      <c r="F82" s="194"/>
      <c r="G82" s="2"/>
      <c r="H82" s="2"/>
      <c r="I82" s="2"/>
      <c r="J82" s="2"/>
      <c r="K82" s="2"/>
    </row>
    <row r="83" spans="1:11" ht="25.5" customHeight="1">
      <c r="A83" s="2"/>
      <c r="B83" s="275"/>
      <c r="C83" s="273"/>
      <c r="D83" s="274" t="s">
        <v>444</v>
      </c>
      <c r="E83" s="224"/>
      <c r="F83" s="194"/>
      <c r="G83" s="2"/>
      <c r="H83" s="2"/>
      <c r="I83" s="2"/>
      <c r="J83" s="2"/>
      <c r="K83" s="2"/>
    </row>
    <row r="84" spans="1:11" ht="25.5" customHeight="1">
      <c r="A84" s="2"/>
      <c r="B84" s="261">
        <v>5.5</v>
      </c>
      <c r="C84" s="491" t="s">
        <v>445</v>
      </c>
      <c r="D84" s="492"/>
      <c r="E84" s="224"/>
      <c r="F84" s="194"/>
      <c r="G84" s="2"/>
      <c r="H84" s="2"/>
      <c r="I84" s="2"/>
      <c r="J84" s="2"/>
      <c r="K84" s="2"/>
    </row>
    <row r="85" spans="1:11" ht="25.5" customHeight="1">
      <c r="A85" s="2"/>
      <c r="B85" s="275"/>
      <c r="C85" s="273"/>
      <c r="D85" s="274" t="s">
        <v>446</v>
      </c>
      <c r="E85" s="224"/>
      <c r="F85" s="194"/>
      <c r="G85" s="2"/>
      <c r="H85" s="2"/>
      <c r="I85" s="2"/>
      <c r="J85" s="2"/>
      <c r="K85" s="2"/>
    </row>
    <row r="86" spans="1:11" ht="25.5" customHeight="1">
      <c r="A86" s="2"/>
      <c r="B86" s="275"/>
      <c r="C86" s="273"/>
      <c r="D86" s="274" t="s">
        <v>447</v>
      </c>
      <c r="E86" s="224"/>
      <c r="F86" s="194"/>
      <c r="G86" s="2"/>
      <c r="H86" s="2"/>
      <c r="I86" s="2"/>
      <c r="J86" s="2"/>
      <c r="K86" s="2"/>
    </row>
    <row r="87" spans="1:11" ht="25.5" customHeight="1">
      <c r="A87" s="2"/>
      <c r="B87" s="275"/>
      <c r="C87" s="273"/>
      <c r="D87" s="274" t="s">
        <v>448</v>
      </c>
      <c r="E87" s="224"/>
      <c r="F87" s="194"/>
      <c r="G87" s="2"/>
      <c r="H87" s="2"/>
      <c r="I87" s="2"/>
      <c r="J87" s="2"/>
      <c r="K87" s="2"/>
    </row>
    <row r="88" spans="1:11" ht="39.6" customHeight="1">
      <c r="A88" s="2"/>
      <c r="B88" s="261">
        <v>5.6</v>
      </c>
      <c r="C88" s="493" t="s">
        <v>449</v>
      </c>
      <c r="D88" s="492"/>
      <c r="E88" s="224"/>
      <c r="F88" s="194"/>
      <c r="G88" s="2"/>
      <c r="H88" s="2"/>
      <c r="I88" s="2"/>
      <c r="J88" s="2"/>
      <c r="K88" s="2"/>
    </row>
    <row r="89" spans="1:11" ht="25.5" customHeight="1">
      <c r="A89" s="2"/>
      <c r="B89" s="261"/>
      <c r="C89" s="277"/>
      <c r="D89" s="278" t="s">
        <v>450</v>
      </c>
      <c r="E89" s="224"/>
      <c r="F89" s="194"/>
      <c r="G89" s="2"/>
      <c r="H89" s="2"/>
      <c r="I89" s="2"/>
      <c r="J89" s="2"/>
      <c r="K89" s="2"/>
    </row>
    <row r="90" spans="1:11" ht="25.5" customHeight="1">
      <c r="A90" s="2"/>
      <c r="B90" s="261">
        <v>5.7</v>
      </c>
      <c r="C90" s="494" t="s">
        <v>451</v>
      </c>
      <c r="D90" s="495"/>
      <c r="E90" s="228"/>
      <c r="F90" s="230"/>
      <c r="G90" s="2"/>
      <c r="H90" s="2"/>
      <c r="I90" s="2"/>
      <c r="J90" s="2"/>
      <c r="K90" s="2"/>
    </row>
    <row r="91" spans="1:11" ht="63.75" customHeight="1">
      <c r="A91" s="2"/>
      <c r="B91" s="261">
        <v>5.8</v>
      </c>
      <c r="C91" s="489" t="s">
        <v>452</v>
      </c>
      <c r="D91" s="490"/>
      <c r="E91" s="297" t="s">
        <v>195</v>
      </c>
      <c r="F91" s="296" t="s">
        <v>453</v>
      </c>
      <c r="G91" s="2"/>
      <c r="H91" s="2"/>
      <c r="I91" s="2"/>
      <c r="J91" s="2"/>
      <c r="K91" s="2"/>
    </row>
    <row r="92" spans="1:11" ht="98.25" customHeight="1">
      <c r="A92" s="2"/>
      <c r="B92" s="261">
        <v>5.9</v>
      </c>
      <c r="C92" s="489" t="s">
        <v>454</v>
      </c>
      <c r="D92" s="490"/>
      <c r="E92" s="297" t="s">
        <v>194</v>
      </c>
      <c r="F92" s="296" t="s">
        <v>455</v>
      </c>
      <c r="G92" s="2"/>
      <c r="H92" s="2"/>
      <c r="I92" s="2"/>
      <c r="J92" s="2"/>
      <c r="K92" s="2"/>
    </row>
    <row r="93" spans="1:11" ht="207" customHeight="1">
      <c r="A93" s="2"/>
      <c r="B93" s="261"/>
      <c r="C93" s="276"/>
      <c r="D93" s="274" t="s">
        <v>456</v>
      </c>
      <c r="E93" s="228"/>
      <c r="F93" s="296" t="s">
        <v>457</v>
      </c>
      <c r="G93" s="2"/>
      <c r="H93" s="2"/>
      <c r="I93" s="2"/>
      <c r="J93" s="2"/>
      <c r="K93" s="2"/>
    </row>
    <row r="94" spans="1:11" ht="18.75" customHeight="1">
      <c r="A94" s="249" t="s">
        <v>383</v>
      </c>
      <c r="B94" s="254" t="s">
        <v>394</v>
      </c>
      <c r="C94" s="255"/>
      <c r="D94" s="255"/>
      <c r="E94" s="256"/>
      <c r="F94" s="257"/>
      <c r="G94" s="2"/>
      <c r="H94" s="2"/>
      <c r="I94" s="2"/>
      <c r="J94" s="2"/>
      <c r="K94" s="2"/>
    </row>
    <row r="95" spans="1:11" ht="114.75" customHeight="1">
      <c r="A95" s="249" t="s">
        <v>388</v>
      </c>
      <c r="B95" s="467" t="s">
        <v>458</v>
      </c>
      <c r="C95" s="474"/>
      <c r="D95" s="474"/>
      <c r="E95" s="474"/>
      <c r="F95" s="475"/>
      <c r="G95" s="2"/>
      <c r="H95" s="2"/>
      <c r="I95" s="2"/>
      <c r="J95" s="2"/>
      <c r="K95" s="2"/>
    </row>
  </sheetData>
  <sheetProtection algorithmName="SHA-512" hashValue="2y+sf7qTtpnyFF2f8QTdiF2RNJ/onUKTcHi+CZ0XDjG4faRk8uAZ1vbYl+7S2DZ3NrMtffz9SKNuzx5yv8Nrbw==" saltValue="TVBziUTbE7l7U68fud0ErA==" spinCount="100000" sheet="1" formatCells="0" formatColumns="0" formatRows="0" insertColumns="0" insertRows="0" insertHyperlinks="0"/>
  <mergeCells count="73">
    <mergeCell ref="C92:D92"/>
    <mergeCell ref="C72:D72"/>
    <mergeCell ref="C91:D91"/>
    <mergeCell ref="C74:D74"/>
    <mergeCell ref="C75:D75"/>
    <mergeCell ref="C88:D88"/>
    <mergeCell ref="C90:D90"/>
    <mergeCell ref="C76:D76"/>
    <mergeCell ref="C77:D77"/>
    <mergeCell ref="C84:D84"/>
    <mergeCell ref="B73:F73"/>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14:D14"/>
    <mergeCell ref="C16:D16"/>
    <mergeCell ref="C17:D17"/>
    <mergeCell ref="B30:D30"/>
    <mergeCell ref="B26:F26"/>
    <mergeCell ref="C21:D21"/>
    <mergeCell ref="C22:D22"/>
    <mergeCell ref="B24:F24"/>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B32:F32"/>
    <mergeCell ref="E21:F21"/>
    <mergeCell ref="C31:D31"/>
    <mergeCell ref="C33:D33"/>
    <mergeCell ref="C39:D39"/>
    <mergeCell ref="C34:D34"/>
    <mergeCell ref="C35:D35"/>
    <mergeCell ref="E38:F38"/>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s>
  <dataValidations count="2">
    <dataValidation type="list" allowBlank="1" showInputMessage="1" showErrorMessage="1" sqref="E72 E64 E30:E31 E39 E46:E47 E61:E62 E13:E14 E33:E36 E74 E78:E83 E85:E93 E49:E50 E53:E54 E76" xr:uid="{00000000-0002-0000-0800-000000000000}">
      <formula1>$B$1:$B$2</formula1>
    </dataValidation>
    <dataValidation type="list" allowBlank="1" showInputMessage="1" showErrorMessage="1" sqref="E19" xr:uid="{00000000-0002-0000-0800-000001000000}">
      <formula1>$H$13:$H$18</formula1>
    </dataValidation>
  </dataValidations>
  <pageMargins left="0.25" right="0.25" top="0.35" bottom="0.54" header="0.3" footer="0.3"/>
  <pageSetup paperSize="9" scale="8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19" ma:contentTypeDescription="Create a new document." ma:contentTypeScope="" ma:versionID="1f298eff736d8ca30577bd7f4a2f32b8">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9dd36dc842308f4e97d0bbb06fd42010"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390790-2ABB-4F0D-BFE6-F57DBC9F02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a1b56-f9db-44b0-a971-80694ead8fc0"/>
    <ds:schemaRef ds:uri="5f6722c4-4b54-4565-9073-6b2cdb56319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FC69C0-4C80-49A8-A2FC-375E2FCDD80C}">
  <ds:schemaRefs>
    <ds:schemaRef ds:uri="5f6722c4-4b54-4565-9073-6b2cdb56319d"/>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015a1b56-f9db-44b0-a971-80694ead8fc0"/>
    <ds:schemaRef ds:uri="http://purl.org/dc/elements/1.1/"/>
    <ds:schemaRef ds:uri="http://purl.org/dc/terms/"/>
    <ds:schemaRef ds:uri="985ec44e-1bab-4c0b-9df0-6ba128686fc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B9102E0-8B6E-4E87-9D40-D09BAF6CB1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'5. Implementation Steps'!Print_Area</vt:lpstr>
      <vt:lpstr>'6. Action Areas'!Print_Area</vt:lpstr>
      <vt:lpstr>Definitions!Print_Area</vt:lpstr>
      <vt:lpstr>Definitions!Print_Titles</vt:lpstr>
      <vt:lpstr>Guidance!Print_Titles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Sovannaroth Tey</cp:lastModifiedBy>
  <cp:revision/>
  <dcterms:created xsi:type="dcterms:W3CDTF">2019-02-05T01:25:34Z</dcterms:created>
  <dcterms:modified xsi:type="dcterms:W3CDTF">2025-01-20T10:18:12Z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